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0" windowWidth="9060" windowHeight="11640" activeTab="0"/>
  </bookViews>
  <sheets>
    <sheet name="Исполнение расходов бюджета по " sheetId="1" r:id="rId1"/>
  </sheets>
  <definedNames/>
  <calcPr fullCalcOnLoad="1"/>
</workbook>
</file>

<file path=xl/sharedStrings.xml><?xml version="1.0" encoding="utf-8"?>
<sst xmlns="http://schemas.openxmlformats.org/spreadsheetml/2006/main" count="162" uniqueCount="111">
  <si>
    <t>Всего</t>
  </si>
  <si>
    <t>5210609</t>
  </si>
  <si>
    <t>008</t>
  </si>
  <si>
    <t>Иные межбюджетные трансферты</t>
  </si>
  <si>
    <t>Межбюджетные трансферты бюджету Егорьевского муниципального района на обеспечение переданных полномочий по организации и осуществлению мероприятий по работе с детьми и молодежью</t>
  </si>
  <si>
    <t>5210608</t>
  </si>
  <si>
    <t>Межбюджетные трансферты бюджету Егорьевского муниципального р-на на обеспечение переданных полномочий по обеспечению условий для развития на территории поселения физической культуры, массового спорта и по организ. провед. официальных физ.оздоров. мер-тий</t>
  </si>
  <si>
    <t>5210607</t>
  </si>
  <si>
    <t xml:space="preserve">Межбюджетные трансферты бюджету Егорьевского муниципального района на обеспечение переданных полномочий по составлению и исполнению бюджета (финансовое управление)  </t>
  </si>
  <si>
    <t>5210602</t>
  </si>
  <si>
    <t>Межбюджетные трансферты бюджету Егорьевского муниципального района на обеспечение переданных полномочий по организации досуга и библиотечного обслуживания жителей поселения учреждениями культуры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</si>
  <si>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</si>
  <si>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</si>
  <si>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4400100</t>
  </si>
  <si>
    <t xml:space="preserve">Прочая закупка товаров, работ и услуг для государственных нужд                                                                                                                                                                                                </t>
  </si>
  <si>
    <t>Мероприятия в сфере культуры, кинематографии, средств массовой информации</t>
  </si>
  <si>
    <t>Культура</t>
  </si>
  <si>
    <t>КУЛЬТУРА И КИНЕМАТОГРАФИЯ</t>
  </si>
  <si>
    <t>6000500</t>
  </si>
  <si>
    <t>Мероприятия по благоустройству городских округов и поселений</t>
  </si>
  <si>
    <t>6000100</t>
  </si>
  <si>
    <t>Уличное освещение</t>
  </si>
  <si>
    <t>Благоустройство</t>
  </si>
  <si>
    <t>3510500</t>
  </si>
  <si>
    <t>Мероприятия  в области коммунального хозяйства</t>
  </si>
  <si>
    <t>Коммунальное хозяйство</t>
  </si>
  <si>
    <t>ЖИЛИЩНО-КОММУНАЛЬНОЕ ХОЗЯЙСТВО</t>
  </si>
  <si>
    <t>3400220</t>
  </si>
  <si>
    <t xml:space="preserve">Взнос в уставные капиталы муниципальных унитарных предприятий 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</si>
  <si>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</si>
  <si>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</si>
  <si>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</si>
  <si>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3150100</t>
  </si>
  <si>
    <t>Управление дорожным хозяйством</t>
  </si>
  <si>
    <t>Дорожное хозяйство (дорожные фонды)</t>
  </si>
  <si>
    <t>2920200</t>
  </si>
  <si>
    <t>Мероприятия в области охраны, восстановления и использования лесов</t>
  </si>
  <si>
    <t>Лесное хозяйство</t>
  </si>
  <si>
    <t>НАЦИОНАЛЬНАЯ ЭКОНОМИКА</t>
  </si>
  <si>
    <t>7950031</t>
  </si>
  <si>
    <t>Целевая муниципальная программа  "Обеспечение мероприятий по предупреждению терроризма и экстремизма"</t>
  </si>
  <si>
    <t>5221903</t>
  </si>
  <si>
    <t>Расходы на организацию и осуществление профилактики пожаров на территории Московской области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</si>
  <si>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</si>
  <si>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</si>
  <si>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</si>
  <si>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2190100</t>
  </si>
  <si>
    <t>Подготовка населения и организаций к действиям в чрезвычайной ситуации в мирное и военное время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</si>
  <si>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</si>
  <si>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</si>
  <si>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</si>
  <si>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</si>
  <si>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0013600</t>
  </si>
  <si>
    <t>Иные выплаты персоналу, за исключением фонда оплаты труда</t>
  </si>
  <si>
    <t>Фонд оплаты труда и страховые взносы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</si>
  <si>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</si>
  <si>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</si>
  <si>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</si>
  <si>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0900200</t>
  </si>
  <si>
    <t>Другие общегосударственные вопросы</t>
  </si>
  <si>
    <t>0020401</t>
  </si>
  <si>
    <t>Уплата прочих налогов, сборов и иных платежей</t>
  </si>
  <si>
    <t>Уплата налога на имущество организаций и земельного налога</t>
  </si>
  <si>
    <t>Закупка товаров, работ, услуг в сфере информационно-коммуникационных технологий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</si>
  <si>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</si>
  <si>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</si>
  <si>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</si>
  <si>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</si>
  <si>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</si>
  <si>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</si>
  <si>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городского поселения Рязановский</t>
  </si>
  <si>
    <t>7</t>
  </si>
  <si>
    <t>6</t>
  </si>
  <si>
    <t>4</t>
  </si>
  <si>
    <t>3</t>
  </si>
  <si>
    <t>2</t>
  </si>
  <si>
    <t>1</t>
  </si>
  <si>
    <t>Целе-
вая
статья</t>
  </si>
  <si>
    <t>Исполнено</t>
  </si>
  <si>
    <t>Коды классификации расходов бюджета</t>
  </si>
  <si>
    <t>Наименование</t>
  </si>
  <si>
    <t>0100</t>
  </si>
  <si>
    <t>0102</t>
  </si>
  <si>
    <t>0104</t>
  </si>
  <si>
    <t>0113</t>
  </si>
  <si>
    <t>0200</t>
  </si>
  <si>
    <t>0203</t>
  </si>
  <si>
    <t>0300</t>
  </si>
  <si>
    <t>0309</t>
  </si>
  <si>
    <t>Назначено</t>
  </si>
  <si>
    <t>% исполнения</t>
  </si>
  <si>
    <t>0314</t>
  </si>
  <si>
    <t>0400</t>
  </si>
  <si>
    <t>0407</t>
  </si>
  <si>
    <t>0409</t>
  </si>
  <si>
    <t>0412</t>
  </si>
  <si>
    <t>0500</t>
  </si>
  <si>
    <t>0502</t>
  </si>
  <si>
    <t>0503</t>
  </si>
  <si>
    <t>0800</t>
  </si>
  <si>
    <t>0801</t>
  </si>
  <si>
    <t>1400</t>
  </si>
  <si>
    <t>1403</t>
  </si>
  <si>
    <t>Раздел, подраздел</t>
  </si>
  <si>
    <t>Код главного распорядителя</t>
  </si>
  <si>
    <t xml:space="preserve">             Расходы бюджета городского поселения  Рязановский Егорьевского муниципального района за 2013 год по ведомственной структуре расходов бюджета </t>
  </si>
  <si>
    <t>Ед.изм.руб.</t>
  </si>
  <si>
    <t>отклонения  (+;-)</t>
  </si>
  <si>
    <t>Оценка недвижимости, признание прав и регулирование отношений по государственной   и муниципальной собственности</t>
  </si>
  <si>
    <t>Приложение № 3</t>
  </si>
  <si>
    <t>к решению Совета депутатов  городского поселения Рязановский  Егорьевского  муниципального района Московской области от 18.04.2014 года№ 4/59    "Об утверждении отчета об исполнении бюджета городского поселения Рязановский Егорьевского муниципального района Московской области за 2013 год 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</si>
</sst>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39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9" fontId="0" fillId="0" borderId="0">
      <alignment horizontal="left" vertical="center" wrapText="1"/>
      <protection hidden="1" locked="0"/>
    </xf>
    <xf numFmtId="0" fontId="0" fillId="0" borderId="0">
      <alignment horizontal="left" wrapText="1"/>
      <protection hidden="1"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Protection="0">
      <alignment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0" borderId="0">
      <alignment horizontal="center" vertical="center" wrapText="1"/>
      <protection hidden="1"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9" fontId="2" fillId="0" borderId="0">
      <alignment horizontal="center" vertical="top" wrapText="1"/>
      <protection hidden="1" locked="0"/>
    </xf>
    <xf numFmtId="0" fontId="0" fillId="0" borderId="0">
      <alignment horizontal="center" vertical="top" wrapText="1"/>
      <protection hidden="1" locked="0"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0" xfId="0" applyNumberFormat="1" applyFont="1" applyFill="1" applyBorder="1" applyAlignment="1" applyProtection="1">
      <alignment horizontal="center" wrapText="1"/>
      <protection hidden="1"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3" xfId="0" applyNumberFormat="1" applyFont="1" applyFill="1" applyBorder="1" applyAlignment="1" applyProtection="1">
      <alignment horizontal="left" wrapText="1"/>
      <protection hidden="1" locked="0"/>
    </xf>
    <xf numFmtId="3" fontId="0" fillId="0" borderId="10" xfId="0" applyNumberFormat="1" applyFont="1" applyFill="1" applyBorder="1" applyAlignment="1" applyProtection="1">
      <alignment horizontal="center" wrapText="1"/>
      <protection hidden="1" locked="0"/>
    </xf>
    <xf numFmtId="3" fontId="4" fillId="0" borderId="10" xfId="0" applyNumberFormat="1" applyFont="1" applyFill="1" applyBorder="1" applyAlignment="1" applyProtection="1">
      <alignment vertical="center" wrapText="1"/>
      <protection hidden="1" locked="0"/>
    </xf>
    <xf numFmtId="3" fontId="0" fillId="0" borderId="10" xfId="0" applyNumberFormat="1" applyFont="1" applyFill="1" applyBorder="1" applyAlignment="1" applyProtection="1">
      <alignment vertical="center" wrapText="1"/>
      <protection hidden="1" locked="0"/>
    </xf>
    <xf numFmtId="3" fontId="4" fillId="0" borderId="10" xfId="0" applyNumberFormat="1" applyFont="1" applyFill="1" applyBorder="1" applyAlignment="1" applyProtection="1">
      <alignment vertical="center" wrapText="1"/>
      <protection hidden="1" locked="0"/>
    </xf>
    <xf numFmtId="3" fontId="0" fillId="0" borderId="0" xfId="0" applyNumberFormat="1" applyAlignment="1">
      <alignment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4" xfId="0" applyNumberFormat="1" applyFont="1" applyFill="1" applyBorder="1" applyAlignment="1" applyProtection="1">
      <alignment horizontal="center" wrapText="1"/>
      <protection hidden="1" locked="0"/>
    </xf>
    <xf numFmtId="3" fontId="4" fillId="0" borderId="14" xfId="0" applyNumberFormat="1" applyFont="1" applyFill="1" applyBorder="1" applyAlignment="1" applyProtection="1">
      <alignment vertical="center" wrapText="1"/>
      <protection hidden="1" locked="0"/>
    </xf>
    <xf numFmtId="3" fontId="0" fillId="0" borderId="14" xfId="0" applyNumberFormat="1" applyFont="1" applyFill="1" applyBorder="1" applyAlignment="1" applyProtection="1">
      <alignment vertical="center" wrapText="1"/>
      <protection hidden="1" locked="0"/>
    </xf>
    <xf numFmtId="3" fontId="4" fillId="0" borderId="14" xfId="0" applyNumberFormat="1" applyFont="1" applyFill="1" applyBorder="1" applyAlignment="1" applyProtection="1">
      <alignment vertical="center" wrapText="1"/>
      <protection hidden="1" locked="0"/>
    </xf>
    <xf numFmtId="3" fontId="0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52" applyFont="1" applyAlignment="1">
      <alignment horizontal="justify" vertical="distributed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E3" sqref="E3:H3"/>
    </sheetView>
  </sheetViews>
  <sheetFormatPr defaultColWidth="9.33203125" defaultRowHeight="11.25"/>
  <cols>
    <col min="1" max="1" width="37.66015625" style="0" customWidth="1"/>
    <col min="2" max="2" width="8.66015625" style="0" customWidth="1"/>
    <col min="3" max="3" width="7.16015625" style="0" customWidth="1"/>
    <col min="4" max="4" width="11.33203125" style="0" customWidth="1"/>
    <col min="5" max="6" width="15.66015625" style="21" customWidth="1"/>
    <col min="7" max="7" width="8" style="21" customWidth="1"/>
    <col min="8" max="8" width="13.5" style="21" customWidth="1"/>
  </cols>
  <sheetData>
    <row r="1" spans="1:8" ht="9.75" customHeight="1">
      <c r="A1" s="9"/>
      <c r="B1" s="8"/>
      <c r="C1" s="7"/>
      <c r="D1" s="7"/>
      <c r="E1" s="33" t="s">
        <v>109</v>
      </c>
      <c r="F1" s="34"/>
      <c r="G1" s="34"/>
      <c r="H1" s="34"/>
    </row>
    <row r="2" spans="1:6" ht="9.75" customHeight="1">
      <c r="A2" s="7"/>
      <c r="B2" s="8"/>
      <c r="C2" s="7"/>
      <c r="D2" s="7"/>
      <c r="E2" s="15"/>
      <c r="F2" s="15"/>
    </row>
    <row r="3" spans="1:8" ht="66.75" customHeight="1">
      <c r="A3" s="10"/>
      <c r="B3" s="10"/>
      <c r="C3" s="10"/>
      <c r="D3" s="10"/>
      <c r="E3" s="35" t="s">
        <v>110</v>
      </c>
      <c r="F3" s="35"/>
      <c r="G3" s="35"/>
      <c r="H3" s="35"/>
    </row>
    <row r="4" spans="1:8" ht="29.25" customHeight="1">
      <c r="A4" s="36" t="s">
        <v>105</v>
      </c>
      <c r="B4" s="36"/>
      <c r="C4" s="36"/>
      <c r="D4" s="36"/>
      <c r="E4" s="36"/>
      <c r="F4" s="36"/>
      <c r="G4" s="36"/>
      <c r="H4" s="36"/>
    </row>
    <row r="5" spans="1:8" ht="18.75" customHeight="1">
      <c r="A5" s="6"/>
      <c r="B5" s="5"/>
      <c r="C5" s="6"/>
      <c r="D5" s="6"/>
      <c r="E5" s="16"/>
      <c r="F5" s="22"/>
      <c r="H5" s="22" t="s">
        <v>106</v>
      </c>
    </row>
    <row r="6" spans="1:8" ht="24" customHeight="1">
      <c r="A6" s="3" t="s">
        <v>80</v>
      </c>
      <c r="B6" s="38" t="s">
        <v>79</v>
      </c>
      <c r="C6" s="38"/>
      <c r="D6" s="38"/>
      <c r="E6" s="31" t="s">
        <v>89</v>
      </c>
      <c r="F6" s="37" t="s">
        <v>78</v>
      </c>
      <c r="G6" s="31" t="s">
        <v>90</v>
      </c>
      <c r="H6" s="31" t="s">
        <v>107</v>
      </c>
    </row>
    <row r="7" spans="1:8" ht="66" customHeight="1">
      <c r="A7" s="4"/>
      <c r="B7" s="2" t="s">
        <v>104</v>
      </c>
      <c r="C7" s="2" t="s">
        <v>103</v>
      </c>
      <c r="D7" s="2" t="s">
        <v>77</v>
      </c>
      <c r="E7" s="31"/>
      <c r="F7" s="37"/>
      <c r="G7" s="32"/>
      <c r="H7" s="31"/>
    </row>
    <row r="8" spans="1:8" ht="9.75" customHeight="1">
      <c r="A8" s="14" t="s">
        <v>76</v>
      </c>
      <c r="B8" s="14" t="s">
        <v>75</v>
      </c>
      <c r="C8" s="14" t="s">
        <v>74</v>
      </c>
      <c r="D8" s="14" t="s">
        <v>73</v>
      </c>
      <c r="E8" s="17" t="s">
        <v>72</v>
      </c>
      <c r="F8" s="23" t="s">
        <v>71</v>
      </c>
      <c r="G8" s="27">
        <v>8</v>
      </c>
      <c r="H8" s="27">
        <v>9</v>
      </c>
    </row>
    <row r="9" spans="1:8" ht="22.5">
      <c r="A9" s="11" t="s">
        <v>70</v>
      </c>
      <c r="B9" s="12" t="s">
        <v>2</v>
      </c>
      <c r="C9" s="1"/>
      <c r="D9" s="1"/>
      <c r="E9" s="18">
        <v>32560000</v>
      </c>
      <c r="F9" s="24">
        <v>29307732.610000003</v>
      </c>
      <c r="G9" s="28">
        <f>F9/E9*100</f>
        <v>90.01146378992631</v>
      </c>
      <c r="H9" s="28">
        <f>F9-E9</f>
        <v>-3252267.389999997</v>
      </c>
    </row>
    <row r="10" spans="1:8" ht="11.25">
      <c r="A10" s="13" t="s">
        <v>69</v>
      </c>
      <c r="B10" s="2"/>
      <c r="C10" s="2" t="s">
        <v>81</v>
      </c>
      <c r="D10" s="1"/>
      <c r="E10" s="19">
        <v>9772000</v>
      </c>
      <c r="F10" s="25">
        <v>8432341.21</v>
      </c>
      <c r="G10" s="29">
        <f aca="true" t="shared" si="0" ref="G10:G73">F10/E10*100</f>
        <v>86.29084332787558</v>
      </c>
      <c r="H10" s="29">
        <f aca="true" t="shared" si="1" ref="H10:H73">F10-E10</f>
        <v>-1339658.789999999</v>
      </c>
    </row>
    <row r="11" spans="1:8" ht="37.5" customHeight="1">
      <c r="A11" s="13" t="s">
        <v>68</v>
      </c>
      <c r="B11" s="2"/>
      <c r="C11" s="2" t="s">
        <v>82</v>
      </c>
      <c r="D11" s="1"/>
      <c r="E11" s="19">
        <v>1899000</v>
      </c>
      <c r="F11" s="25">
        <v>1815407.59</v>
      </c>
      <c r="G11" s="29">
        <f t="shared" si="0"/>
        <v>95.59808267509216</v>
      </c>
      <c r="H11" s="29">
        <f t="shared" si="1"/>
        <v>-83592.40999999992</v>
      </c>
    </row>
    <row r="12" spans="1:8" ht="11.25">
      <c r="A12" s="13" t="s">
        <v>67</v>
      </c>
      <c r="B12" s="2"/>
      <c r="C12" s="2"/>
      <c r="D12" s="2" t="s">
        <v>66</v>
      </c>
      <c r="E12" s="19">
        <v>1899000</v>
      </c>
      <c r="F12" s="25">
        <v>1815407.59</v>
      </c>
      <c r="G12" s="29">
        <f t="shared" si="0"/>
        <v>95.59808267509216</v>
      </c>
      <c r="H12" s="29">
        <f t="shared" si="1"/>
        <v>-83592.40999999992</v>
      </c>
    </row>
    <row r="13" spans="1:8" ht="11.25">
      <c r="A13" s="13" t="s">
        <v>54</v>
      </c>
      <c r="B13" s="2"/>
      <c r="C13" s="2"/>
      <c r="D13" s="2" t="s">
        <v>66</v>
      </c>
      <c r="E13" s="19">
        <v>1602000</v>
      </c>
      <c r="F13" s="25">
        <v>1518907.59</v>
      </c>
      <c r="G13" s="29">
        <f t="shared" si="0"/>
        <v>94.81320786516855</v>
      </c>
      <c r="H13" s="29">
        <f t="shared" si="1"/>
        <v>-83092.40999999992</v>
      </c>
    </row>
    <row r="14" spans="1:8" ht="22.5">
      <c r="A14" s="13" t="s">
        <v>53</v>
      </c>
      <c r="B14" s="2"/>
      <c r="C14" s="2"/>
      <c r="D14" s="2" t="s">
        <v>66</v>
      </c>
      <c r="E14" s="19">
        <v>297000</v>
      </c>
      <c r="F14" s="25">
        <v>296500</v>
      </c>
      <c r="G14" s="29">
        <f t="shared" si="0"/>
        <v>99.83164983164983</v>
      </c>
      <c r="H14" s="29">
        <f t="shared" si="1"/>
        <v>-500</v>
      </c>
    </row>
    <row r="15" spans="1:8" ht="67.5">
      <c r="A15" s="13" t="s">
        <v>65</v>
      </c>
      <c r="B15" s="2"/>
      <c r="C15" s="2" t="s">
        <v>83</v>
      </c>
      <c r="D15" s="1"/>
      <c r="E15" s="19">
        <v>7618000</v>
      </c>
      <c r="F15" s="25">
        <v>6466933.62</v>
      </c>
      <c r="G15" s="29">
        <f t="shared" si="0"/>
        <v>84.89017616172224</v>
      </c>
      <c r="H15" s="29">
        <f t="shared" si="1"/>
        <v>-1151066.38</v>
      </c>
    </row>
    <row r="16" spans="1:8" ht="11.25">
      <c r="A16" s="13" t="s">
        <v>64</v>
      </c>
      <c r="B16" s="2"/>
      <c r="C16" s="2"/>
      <c r="D16" s="2" t="s">
        <v>60</v>
      </c>
      <c r="E16" s="19">
        <v>7618000</v>
      </c>
      <c r="F16" s="25">
        <v>6466933.62</v>
      </c>
      <c r="G16" s="29">
        <f t="shared" si="0"/>
        <v>84.89017616172224</v>
      </c>
      <c r="H16" s="29">
        <f t="shared" si="1"/>
        <v>-1151066.38</v>
      </c>
    </row>
    <row r="17" spans="1:8" ht="11.25">
      <c r="A17" s="13" t="s">
        <v>54</v>
      </c>
      <c r="B17" s="2"/>
      <c r="C17" s="2"/>
      <c r="D17" s="2" t="s">
        <v>60</v>
      </c>
      <c r="E17" s="19">
        <v>6425000</v>
      </c>
      <c r="F17" s="25">
        <v>5393561.82</v>
      </c>
      <c r="G17" s="29">
        <f t="shared" si="0"/>
        <v>83.94648747081712</v>
      </c>
      <c r="H17" s="29">
        <f t="shared" si="1"/>
        <v>-1031438.1799999997</v>
      </c>
    </row>
    <row r="18" spans="1:8" ht="22.5">
      <c r="A18" s="13" t="s">
        <v>53</v>
      </c>
      <c r="B18" s="2"/>
      <c r="C18" s="2"/>
      <c r="D18" s="2" t="s">
        <v>60</v>
      </c>
      <c r="E18" s="19">
        <v>6000</v>
      </c>
      <c r="F18" s="25">
        <v>4251.5</v>
      </c>
      <c r="G18" s="29">
        <f t="shared" si="0"/>
        <v>70.85833333333333</v>
      </c>
      <c r="H18" s="29">
        <f t="shared" si="1"/>
        <v>-1748.5</v>
      </c>
    </row>
    <row r="19" spans="1:8" ht="33.75">
      <c r="A19" s="13" t="s">
        <v>63</v>
      </c>
      <c r="B19" s="2"/>
      <c r="C19" s="2"/>
      <c r="D19" s="2" t="s">
        <v>60</v>
      </c>
      <c r="E19" s="19">
        <v>199000</v>
      </c>
      <c r="F19" s="25">
        <v>188367.74</v>
      </c>
      <c r="G19" s="29">
        <f t="shared" si="0"/>
        <v>94.65715577889446</v>
      </c>
      <c r="H19" s="29">
        <f t="shared" si="1"/>
        <v>-10632.26000000001</v>
      </c>
    </row>
    <row r="20" spans="1:8" ht="22.5">
      <c r="A20" s="13" t="s">
        <v>14</v>
      </c>
      <c r="B20" s="2"/>
      <c r="C20" s="2"/>
      <c r="D20" s="2" t="s">
        <v>60</v>
      </c>
      <c r="E20" s="19">
        <v>901000</v>
      </c>
      <c r="F20" s="25">
        <v>795623.2100000001</v>
      </c>
      <c r="G20" s="29">
        <f t="shared" si="0"/>
        <v>88.3044628190899</v>
      </c>
      <c r="H20" s="29">
        <f t="shared" si="1"/>
        <v>-105376.78999999992</v>
      </c>
    </row>
    <row r="21" spans="1:8" ht="22.5">
      <c r="A21" s="13" t="s">
        <v>62</v>
      </c>
      <c r="B21" s="2"/>
      <c r="C21" s="2"/>
      <c r="D21" s="2" t="s">
        <v>60</v>
      </c>
      <c r="E21" s="19">
        <v>57000</v>
      </c>
      <c r="F21" s="25">
        <v>55639</v>
      </c>
      <c r="G21" s="29">
        <f t="shared" si="0"/>
        <v>97.61228070175439</v>
      </c>
      <c r="H21" s="29">
        <f t="shared" si="1"/>
        <v>-1361</v>
      </c>
    </row>
    <row r="22" spans="1:8" ht="22.5">
      <c r="A22" s="13" t="s">
        <v>61</v>
      </c>
      <c r="B22" s="2"/>
      <c r="C22" s="2"/>
      <c r="D22" s="2" t="s">
        <v>60</v>
      </c>
      <c r="E22" s="19">
        <v>30000</v>
      </c>
      <c r="F22" s="25">
        <v>29490.35</v>
      </c>
      <c r="G22" s="29">
        <f t="shared" si="0"/>
        <v>98.30116666666666</v>
      </c>
      <c r="H22" s="29">
        <f t="shared" si="1"/>
        <v>-509.65000000000146</v>
      </c>
    </row>
    <row r="23" spans="1:8" ht="11.25">
      <c r="A23" s="13" t="s">
        <v>59</v>
      </c>
      <c r="B23" s="2"/>
      <c r="C23" s="2" t="s">
        <v>84</v>
      </c>
      <c r="D23" s="1"/>
      <c r="E23" s="19">
        <v>255000</v>
      </c>
      <c r="F23" s="25">
        <v>150000</v>
      </c>
      <c r="G23" s="29">
        <f t="shared" si="0"/>
        <v>58.82352941176471</v>
      </c>
      <c r="H23" s="29">
        <f t="shared" si="1"/>
        <v>-105000</v>
      </c>
    </row>
    <row r="24" spans="1:8" ht="45">
      <c r="A24" s="13" t="s">
        <v>108</v>
      </c>
      <c r="B24" s="2"/>
      <c r="C24" s="2"/>
      <c r="D24" s="2" t="s">
        <v>58</v>
      </c>
      <c r="E24" s="19">
        <v>255000</v>
      </c>
      <c r="F24" s="25">
        <v>150000</v>
      </c>
      <c r="G24" s="29">
        <f t="shared" si="0"/>
        <v>58.82352941176471</v>
      </c>
      <c r="H24" s="29">
        <f t="shared" si="1"/>
        <v>-105000</v>
      </c>
    </row>
    <row r="25" spans="1:8" ht="22.5">
      <c r="A25" s="13" t="s">
        <v>14</v>
      </c>
      <c r="B25" s="2"/>
      <c r="C25" s="2"/>
      <c r="D25" s="2" t="s">
        <v>58</v>
      </c>
      <c r="E25" s="19">
        <v>255000</v>
      </c>
      <c r="F25" s="25">
        <v>150000</v>
      </c>
      <c r="G25" s="29">
        <f t="shared" si="0"/>
        <v>58.82352941176471</v>
      </c>
      <c r="H25" s="29">
        <f t="shared" si="1"/>
        <v>-105000</v>
      </c>
    </row>
    <row r="26" spans="1:8" ht="11.25">
      <c r="A26" s="13" t="s">
        <v>57</v>
      </c>
      <c r="B26" s="2"/>
      <c r="C26" s="2" t="s">
        <v>85</v>
      </c>
      <c r="D26" s="1"/>
      <c r="E26" s="19">
        <v>236000</v>
      </c>
      <c r="F26" s="25">
        <v>230897.4</v>
      </c>
      <c r="G26" s="29">
        <f t="shared" si="0"/>
        <v>97.8378813559322</v>
      </c>
      <c r="H26" s="29">
        <f t="shared" si="1"/>
        <v>-5102.600000000006</v>
      </c>
    </row>
    <row r="27" spans="1:8" ht="22.5">
      <c r="A27" s="13" t="s">
        <v>56</v>
      </c>
      <c r="B27" s="2"/>
      <c r="C27" s="2" t="s">
        <v>86</v>
      </c>
      <c r="D27" s="1"/>
      <c r="E27" s="19">
        <v>236000</v>
      </c>
      <c r="F27" s="25">
        <v>230897.4</v>
      </c>
      <c r="G27" s="29">
        <f t="shared" si="0"/>
        <v>97.8378813559322</v>
      </c>
      <c r="H27" s="29">
        <f t="shared" si="1"/>
        <v>-5102.600000000006</v>
      </c>
    </row>
    <row r="28" spans="1:8" ht="33.75">
      <c r="A28" s="13" t="s">
        <v>55</v>
      </c>
      <c r="B28" s="2"/>
      <c r="C28" s="2"/>
      <c r="D28" s="2" t="s">
        <v>52</v>
      </c>
      <c r="E28" s="19">
        <v>236000</v>
      </c>
      <c r="F28" s="25">
        <v>230897.4</v>
      </c>
      <c r="G28" s="29">
        <f t="shared" si="0"/>
        <v>97.8378813559322</v>
      </c>
      <c r="H28" s="29">
        <f t="shared" si="1"/>
        <v>-5102.600000000006</v>
      </c>
    </row>
    <row r="29" spans="1:8" ht="11.25">
      <c r="A29" s="13" t="s">
        <v>54</v>
      </c>
      <c r="B29" s="2"/>
      <c r="C29" s="2"/>
      <c r="D29" s="2" t="s">
        <v>52</v>
      </c>
      <c r="E29" s="19">
        <v>215000</v>
      </c>
      <c r="F29" s="25">
        <v>212656.15</v>
      </c>
      <c r="G29" s="29">
        <f t="shared" si="0"/>
        <v>98.90983720930232</v>
      </c>
      <c r="H29" s="29">
        <f t="shared" si="1"/>
        <v>-2343.850000000006</v>
      </c>
    </row>
    <row r="30" spans="1:8" ht="22.5">
      <c r="A30" s="13" t="s">
        <v>53</v>
      </c>
      <c r="B30" s="2"/>
      <c r="C30" s="2"/>
      <c r="D30" s="2" t="s">
        <v>52</v>
      </c>
      <c r="E30" s="19">
        <v>4000</v>
      </c>
      <c r="F30" s="25">
        <v>3158</v>
      </c>
      <c r="G30" s="29">
        <f t="shared" si="0"/>
        <v>78.95</v>
      </c>
      <c r="H30" s="29">
        <f t="shared" si="1"/>
        <v>-842</v>
      </c>
    </row>
    <row r="31" spans="1:8" ht="22.5">
      <c r="A31" s="13" t="s">
        <v>14</v>
      </c>
      <c r="B31" s="2"/>
      <c r="C31" s="2"/>
      <c r="D31" s="2" t="s">
        <v>52</v>
      </c>
      <c r="E31" s="19">
        <v>17000</v>
      </c>
      <c r="F31" s="25">
        <v>15083.25</v>
      </c>
      <c r="G31" s="29">
        <f t="shared" si="0"/>
        <v>88.725</v>
      </c>
      <c r="H31" s="29">
        <f t="shared" si="1"/>
        <v>-1916.75</v>
      </c>
    </row>
    <row r="32" spans="1:8" ht="25.5" customHeight="1">
      <c r="A32" s="13" t="s">
        <v>51</v>
      </c>
      <c r="B32" s="2"/>
      <c r="C32" s="2" t="s">
        <v>87</v>
      </c>
      <c r="D32" s="1"/>
      <c r="E32" s="19">
        <v>1176000</v>
      </c>
      <c r="F32" s="25">
        <v>774977.1599999999</v>
      </c>
      <c r="G32" s="29">
        <f t="shared" si="0"/>
        <v>65.89941836734693</v>
      </c>
      <c r="H32" s="29">
        <f t="shared" si="1"/>
        <v>-401022.8400000001</v>
      </c>
    </row>
    <row r="33" spans="1:8" ht="45">
      <c r="A33" s="13" t="s">
        <v>50</v>
      </c>
      <c r="B33" s="2"/>
      <c r="C33" s="2" t="s">
        <v>88</v>
      </c>
      <c r="D33" s="1"/>
      <c r="E33" s="19">
        <v>144000</v>
      </c>
      <c r="F33" s="25">
        <v>40437.2</v>
      </c>
      <c r="G33" s="29">
        <f t="shared" si="0"/>
        <v>28.081388888888885</v>
      </c>
      <c r="H33" s="29">
        <f t="shared" si="1"/>
        <v>-103562.8</v>
      </c>
    </row>
    <row r="34" spans="1:8" ht="45">
      <c r="A34" s="13" t="s">
        <v>49</v>
      </c>
      <c r="B34" s="2"/>
      <c r="C34" s="2"/>
      <c r="D34" s="2" t="s">
        <v>48</v>
      </c>
      <c r="E34" s="19">
        <v>100000</v>
      </c>
      <c r="F34" s="25">
        <v>0</v>
      </c>
      <c r="G34" s="29">
        <f t="shared" si="0"/>
        <v>0</v>
      </c>
      <c r="H34" s="29">
        <f t="shared" si="1"/>
        <v>-100000</v>
      </c>
    </row>
    <row r="35" spans="1:8" ht="22.5">
      <c r="A35" s="13" t="s">
        <v>14</v>
      </c>
      <c r="B35" s="2"/>
      <c r="C35" s="2"/>
      <c r="D35" s="2" t="s">
        <v>48</v>
      </c>
      <c r="E35" s="19">
        <v>100000</v>
      </c>
      <c r="F35" s="25">
        <v>0</v>
      </c>
      <c r="G35" s="29">
        <f t="shared" si="0"/>
        <v>0</v>
      </c>
      <c r="H35" s="29">
        <f t="shared" si="1"/>
        <v>-100000</v>
      </c>
    </row>
    <row r="36" spans="1:8" ht="33.75">
      <c r="A36" s="13" t="s">
        <v>47</v>
      </c>
      <c r="B36" s="2"/>
      <c r="C36" s="2"/>
      <c r="D36" s="2" t="s">
        <v>46</v>
      </c>
      <c r="E36" s="19">
        <v>44000</v>
      </c>
      <c r="F36" s="25">
        <v>40437.2</v>
      </c>
      <c r="G36" s="29">
        <f t="shared" si="0"/>
        <v>91.90272727272728</v>
      </c>
      <c r="H36" s="29">
        <f t="shared" si="1"/>
        <v>-3562.800000000003</v>
      </c>
    </row>
    <row r="37" spans="1:8" ht="22.5">
      <c r="A37" s="13" t="s">
        <v>14</v>
      </c>
      <c r="B37" s="2"/>
      <c r="C37" s="2"/>
      <c r="D37" s="2" t="s">
        <v>46</v>
      </c>
      <c r="E37" s="19">
        <v>44000</v>
      </c>
      <c r="F37" s="25">
        <v>40437.2</v>
      </c>
      <c r="G37" s="29">
        <f t="shared" si="0"/>
        <v>91.90272727272728</v>
      </c>
      <c r="H37" s="29">
        <f t="shared" si="1"/>
        <v>-3562.800000000003</v>
      </c>
    </row>
    <row r="38" spans="1:8" ht="33.75">
      <c r="A38" s="13" t="s">
        <v>45</v>
      </c>
      <c r="B38" s="2"/>
      <c r="C38" s="2" t="s">
        <v>91</v>
      </c>
      <c r="D38" s="1"/>
      <c r="E38" s="19">
        <v>1032000</v>
      </c>
      <c r="F38" s="25">
        <v>734539.96</v>
      </c>
      <c r="G38" s="29">
        <f t="shared" si="0"/>
        <v>71.17635271317829</v>
      </c>
      <c r="H38" s="29">
        <f t="shared" si="1"/>
        <v>-297460.04000000004</v>
      </c>
    </row>
    <row r="39" spans="1:8" ht="45">
      <c r="A39" s="13" t="s">
        <v>44</v>
      </c>
      <c r="B39" s="2"/>
      <c r="C39" s="2"/>
      <c r="D39" s="2" t="s">
        <v>43</v>
      </c>
      <c r="E39" s="19">
        <v>283000</v>
      </c>
      <c r="F39" s="25">
        <v>153178.1</v>
      </c>
      <c r="G39" s="29">
        <f t="shared" si="0"/>
        <v>54.126537102473506</v>
      </c>
      <c r="H39" s="29">
        <f t="shared" si="1"/>
        <v>-129821.9</v>
      </c>
    </row>
    <row r="40" spans="1:8" ht="22.5">
      <c r="A40" s="13" t="s">
        <v>14</v>
      </c>
      <c r="B40" s="2"/>
      <c r="C40" s="2"/>
      <c r="D40" s="2" t="s">
        <v>43</v>
      </c>
      <c r="E40" s="19">
        <v>283000</v>
      </c>
      <c r="F40" s="25">
        <v>153178.1</v>
      </c>
      <c r="G40" s="29">
        <f t="shared" si="0"/>
        <v>54.126537102473506</v>
      </c>
      <c r="H40" s="29">
        <f t="shared" si="1"/>
        <v>-129821.9</v>
      </c>
    </row>
    <row r="41" spans="1:8" ht="33.75">
      <c r="A41" s="13" t="s">
        <v>42</v>
      </c>
      <c r="B41" s="2"/>
      <c r="C41" s="2"/>
      <c r="D41" s="2" t="s">
        <v>41</v>
      </c>
      <c r="E41" s="19">
        <v>700000</v>
      </c>
      <c r="F41" s="25">
        <v>581361.86</v>
      </c>
      <c r="G41" s="29">
        <f t="shared" si="0"/>
        <v>83.05169428571429</v>
      </c>
      <c r="H41" s="29">
        <f t="shared" si="1"/>
        <v>-118638.14000000001</v>
      </c>
    </row>
    <row r="42" spans="1:8" ht="22.5">
      <c r="A42" s="13" t="s">
        <v>14</v>
      </c>
      <c r="B42" s="2"/>
      <c r="C42" s="2"/>
      <c r="D42" s="2" t="s">
        <v>41</v>
      </c>
      <c r="E42" s="19">
        <v>700000</v>
      </c>
      <c r="F42" s="25">
        <v>581361.86</v>
      </c>
      <c r="G42" s="29">
        <f t="shared" si="0"/>
        <v>83.05169428571429</v>
      </c>
      <c r="H42" s="29">
        <f t="shared" si="1"/>
        <v>-118638.14000000001</v>
      </c>
    </row>
    <row r="43" spans="1:8" ht="45">
      <c r="A43" s="13" t="s">
        <v>40</v>
      </c>
      <c r="B43" s="2"/>
      <c r="C43" s="2"/>
      <c r="D43" s="2" t="s">
        <v>39</v>
      </c>
      <c r="E43" s="19">
        <v>49000</v>
      </c>
      <c r="F43" s="25">
        <v>0</v>
      </c>
      <c r="G43" s="29">
        <f t="shared" si="0"/>
        <v>0</v>
      </c>
      <c r="H43" s="29">
        <f t="shared" si="1"/>
        <v>-49000</v>
      </c>
    </row>
    <row r="44" spans="1:8" ht="22.5">
      <c r="A44" s="13" t="s">
        <v>14</v>
      </c>
      <c r="B44" s="2"/>
      <c r="C44" s="2"/>
      <c r="D44" s="2" t="s">
        <v>39</v>
      </c>
      <c r="E44" s="19">
        <v>49000</v>
      </c>
      <c r="F44" s="25">
        <v>0</v>
      </c>
      <c r="G44" s="29">
        <f t="shared" si="0"/>
        <v>0</v>
      </c>
      <c r="H44" s="29">
        <f t="shared" si="1"/>
        <v>-49000</v>
      </c>
    </row>
    <row r="45" spans="1:8" ht="11.25">
      <c r="A45" s="13" t="s">
        <v>38</v>
      </c>
      <c r="B45" s="2"/>
      <c r="C45" s="2" t="s">
        <v>92</v>
      </c>
      <c r="D45" s="1"/>
      <c r="E45" s="19">
        <v>8000000</v>
      </c>
      <c r="F45" s="25">
        <v>7619395.859999999</v>
      </c>
      <c r="G45" s="29">
        <f t="shared" si="0"/>
        <v>95.24244825</v>
      </c>
      <c r="H45" s="29">
        <f t="shared" si="1"/>
        <v>-380604.1400000006</v>
      </c>
    </row>
    <row r="46" spans="1:8" ht="11.25">
      <c r="A46" s="13" t="s">
        <v>37</v>
      </c>
      <c r="B46" s="2"/>
      <c r="C46" s="2" t="s">
        <v>93</v>
      </c>
      <c r="D46" s="1"/>
      <c r="E46" s="19">
        <v>9000</v>
      </c>
      <c r="F46" s="25">
        <v>0</v>
      </c>
      <c r="G46" s="29">
        <f t="shared" si="0"/>
        <v>0</v>
      </c>
      <c r="H46" s="29">
        <f t="shared" si="1"/>
        <v>-9000</v>
      </c>
    </row>
    <row r="47" spans="1:8" ht="22.5">
      <c r="A47" s="13" t="s">
        <v>36</v>
      </c>
      <c r="B47" s="2"/>
      <c r="C47" s="2"/>
      <c r="D47" s="2" t="s">
        <v>35</v>
      </c>
      <c r="E47" s="19">
        <v>9000</v>
      </c>
      <c r="F47" s="25">
        <v>0</v>
      </c>
      <c r="G47" s="29">
        <f t="shared" si="0"/>
        <v>0</v>
      </c>
      <c r="H47" s="29">
        <f t="shared" si="1"/>
        <v>-9000</v>
      </c>
    </row>
    <row r="48" spans="1:8" ht="22.5">
      <c r="A48" s="13" t="s">
        <v>14</v>
      </c>
      <c r="B48" s="2"/>
      <c r="C48" s="2"/>
      <c r="D48" s="2" t="s">
        <v>35</v>
      </c>
      <c r="E48" s="19">
        <v>9000</v>
      </c>
      <c r="F48" s="25">
        <v>0</v>
      </c>
      <c r="G48" s="29">
        <f t="shared" si="0"/>
        <v>0</v>
      </c>
      <c r="H48" s="29">
        <f t="shared" si="1"/>
        <v>-9000</v>
      </c>
    </row>
    <row r="49" spans="1:8" ht="11.25">
      <c r="A49" s="13" t="s">
        <v>34</v>
      </c>
      <c r="B49" s="2"/>
      <c r="C49" s="2" t="s">
        <v>94</v>
      </c>
      <c r="D49" s="1"/>
      <c r="E49" s="19">
        <v>3166000</v>
      </c>
      <c r="F49" s="25">
        <v>3125939.86</v>
      </c>
      <c r="G49" s="29">
        <f t="shared" si="0"/>
        <v>98.73467656348704</v>
      </c>
      <c r="H49" s="29">
        <f t="shared" si="1"/>
        <v>-40060.14000000013</v>
      </c>
    </row>
    <row r="50" spans="1:8" ht="11.25">
      <c r="A50" s="13" t="s">
        <v>33</v>
      </c>
      <c r="B50" s="2"/>
      <c r="C50" s="2"/>
      <c r="D50" s="2" t="s">
        <v>32</v>
      </c>
      <c r="E50" s="19">
        <v>3166000</v>
      </c>
      <c r="F50" s="25">
        <v>3125939.86</v>
      </c>
      <c r="G50" s="29">
        <f t="shared" si="0"/>
        <v>98.73467656348704</v>
      </c>
      <c r="H50" s="29">
        <f t="shared" si="1"/>
        <v>-40060.14000000013</v>
      </c>
    </row>
    <row r="51" spans="1:8" ht="22.5">
      <c r="A51" s="13" t="s">
        <v>14</v>
      </c>
      <c r="B51" s="2"/>
      <c r="C51" s="2"/>
      <c r="D51" s="2" t="s">
        <v>32</v>
      </c>
      <c r="E51" s="19">
        <v>3166000</v>
      </c>
      <c r="F51" s="25">
        <v>3125939.86</v>
      </c>
      <c r="G51" s="29">
        <f t="shared" si="0"/>
        <v>98.73467656348704</v>
      </c>
      <c r="H51" s="29">
        <f t="shared" si="1"/>
        <v>-40060.14000000013</v>
      </c>
    </row>
    <row r="52" spans="1:8" ht="22.5">
      <c r="A52" s="13" t="s">
        <v>31</v>
      </c>
      <c r="B52" s="2"/>
      <c r="C52" s="2" t="s">
        <v>95</v>
      </c>
      <c r="D52" s="1"/>
      <c r="E52" s="19">
        <v>4825000</v>
      </c>
      <c r="F52" s="25">
        <v>4493456</v>
      </c>
      <c r="G52" s="29">
        <f t="shared" si="0"/>
        <v>93.12862176165802</v>
      </c>
      <c r="H52" s="29">
        <f t="shared" si="1"/>
        <v>-331544</v>
      </c>
    </row>
    <row r="53" spans="1:8" ht="22.5">
      <c r="A53" s="13" t="s">
        <v>30</v>
      </c>
      <c r="B53" s="2"/>
      <c r="C53" s="2"/>
      <c r="D53" s="2" t="s">
        <v>29</v>
      </c>
      <c r="E53" s="19">
        <v>425000</v>
      </c>
      <c r="F53" s="25">
        <v>93456</v>
      </c>
      <c r="G53" s="29">
        <f t="shared" si="0"/>
        <v>21.98964705882353</v>
      </c>
      <c r="H53" s="29">
        <f t="shared" si="1"/>
        <v>-331544</v>
      </c>
    </row>
    <row r="54" spans="1:8" ht="22.5">
      <c r="A54" s="13" t="s">
        <v>14</v>
      </c>
      <c r="B54" s="2"/>
      <c r="C54" s="2"/>
      <c r="D54" s="2" t="s">
        <v>29</v>
      </c>
      <c r="E54" s="19">
        <v>425000</v>
      </c>
      <c r="F54" s="25">
        <v>93456</v>
      </c>
      <c r="G54" s="29">
        <f t="shared" si="0"/>
        <v>21.98964705882353</v>
      </c>
      <c r="H54" s="29">
        <f t="shared" si="1"/>
        <v>-331544</v>
      </c>
    </row>
    <row r="55" spans="1:8" ht="22.5">
      <c r="A55" s="13" t="s">
        <v>28</v>
      </c>
      <c r="B55" s="2"/>
      <c r="C55" s="2"/>
      <c r="D55" s="2" t="s">
        <v>27</v>
      </c>
      <c r="E55" s="19">
        <v>4400000</v>
      </c>
      <c r="F55" s="25">
        <v>4400000</v>
      </c>
      <c r="G55" s="29">
        <f t="shared" si="0"/>
        <v>100</v>
      </c>
      <c r="H55" s="29">
        <f t="shared" si="1"/>
        <v>0</v>
      </c>
    </row>
    <row r="56" spans="1:8" ht="22.5">
      <c r="A56" s="13" t="s">
        <v>14</v>
      </c>
      <c r="B56" s="2"/>
      <c r="C56" s="2"/>
      <c r="D56" s="2" t="s">
        <v>27</v>
      </c>
      <c r="E56" s="19">
        <v>4400000</v>
      </c>
      <c r="F56" s="25">
        <v>4400000</v>
      </c>
      <c r="G56" s="29">
        <f t="shared" si="0"/>
        <v>100</v>
      </c>
      <c r="H56" s="29">
        <f t="shared" si="1"/>
        <v>0</v>
      </c>
    </row>
    <row r="57" spans="1:8" ht="22.5">
      <c r="A57" s="13" t="s">
        <v>26</v>
      </c>
      <c r="B57" s="2"/>
      <c r="C57" s="2" t="s">
        <v>96</v>
      </c>
      <c r="D57" s="1"/>
      <c r="E57" s="19">
        <v>2876000</v>
      </c>
      <c r="F57" s="25">
        <v>1752703.98</v>
      </c>
      <c r="G57" s="29">
        <f t="shared" si="0"/>
        <v>60.94241933240612</v>
      </c>
      <c r="H57" s="29">
        <f t="shared" si="1"/>
        <v>-1123296.02</v>
      </c>
    </row>
    <row r="58" spans="1:8" ht="11.25">
      <c r="A58" s="13" t="s">
        <v>25</v>
      </c>
      <c r="B58" s="2"/>
      <c r="C58" s="2" t="s">
        <v>97</v>
      </c>
      <c r="D58" s="1"/>
      <c r="E58" s="19">
        <v>166000</v>
      </c>
      <c r="F58" s="25">
        <v>164650</v>
      </c>
      <c r="G58" s="29">
        <f t="shared" si="0"/>
        <v>99.1867469879518</v>
      </c>
      <c r="H58" s="29">
        <f t="shared" si="1"/>
        <v>-1350</v>
      </c>
    </row>
    <row r="59" spans="1:8" ht="22.5">
      <c r="A59" s="13" t="s">
        <v>24</v>
      </c>
      <c r="B59" s="2"/>
      <c r="C59" s="2"/>
      <c r="D59" s="2" t="s">
        <v>23</v>
      </c>
      <c r="E59" s="19">
        <v>166000</v>
      </c>
      <c r="F59" s="25">
        <v>164650</v>
      </c>
      <c r="G59" s="29">
        <f t="shared" si="0"/>
        <v>99.1867469879518</v>
      </c>
      <c r="H59" s="29">
        <f t="shared" si="1"/>
        <v>-1350</v>
      </c>
    </row>
    <row r="60" spans="1:8" ht="22.5">
      <c r="A60" s="13" t="s">
        <v>14</v>
      </c>
      <c r="B60" s="2"/>
      <c r="C60" s="2"/>
      <c r="D60" s="2" t="s">
        <v>23</v>
      </c>
      <c r="E60" s="19">
        <v>166000</v>
      </c>
      <c r="F60" s="25">
        <v>164650</v>
      </c>
      <c r="G60" s="29">
        <f t="shared" si="0"/>
        <v>99.1867469879518</v>
      </c>
      <c r="H60" s="29">
        <f t="shared" si="1"/>
        <v>-1350</v>
      </c>
    </row>
    <row r="61" spans="1:8" ht="11.25">
      <c r="A61" s="13" t="s">
        <v>22</v>
      </c>
      <c r="B61" s="2"/>
      <c r="C61" s="2" t="s">
        <v>98</v>
      </c>
      <c r="D61" s="1"/>
      <c r="E61" s="19">
        <v>2710000</v>
      </c>
      <c r="F61" s="25">
        <v>1588053.98</v>
      </c>
      <c r="G61" s="29">
        <f t="shared" si="0"/>
        <v>58.5997778597786</v>
      </c>
      <c r="H61" s="29">
        <f t="shared" si="1"/>
        <v>-1121946.02</v>
      </c>
    </row>
    <row r="62" spans="1:8" ht="11.25">
      <c r="A62" s="13" t="s">
        <v>21</v>
      </c>
      <c r="B62" s="2"/>
      <c r="C62" s="2"/>
      <c r="D62" s="2" t="s">
        <v>20</v>
      </c>
      <c r="E62" s="19">
        <v>1717000</v>
      </c>
      <c r="F62" s="25">
        <v>986295.26</v>
      </c>
      <c r="G62" s="29">
        <f t="shared" si="0"/>
        <v>57.44293884682586</v>
      </c>
      <c r="H62" s="29">
        <f t="shared" si="1"/>
        <v>-730704.74</v>
      </c>
    </row>
    <row r="63" spans="1:8" ht="22.5">
      <c r="A63" s="13" t="s">
        <v>14</v>
      </c>
      <c r="B63" s="2"/>
      <c r="C63" s="2"/>
      <c r="D63" s="2" t="s">
        <v>20</v>
      </c>
      <c r="E63" s="19">
        <v>1717000</v>
      </c>
      <c r="F63" s="25">
        <v>986295.26</v>
      </c>
      <c r="G63" s="29">
        <f t="shared" si="0"/>
        <v>57.44293884682586</v>
      </c>
      <c r="H63" s="29">
        <f t="shared" si="1"/>
        <v>-730704.74</v>
      </c>
    </row>
    <row r="64" spans="1:8" ht="22.5">
      <c r="A64" s="13" t="s">
        <v>19</v>
      </c>
      <c r="B64" s="2"/>
      <c r="C64" s="2"/>
      <c r="D64" s="2" t="s">
        <v>18</v>
      </c>
      <c r="E64" s="19">
        <v>993000</v>
      </c>
      <c r="F64" s="25">
        <v>601758.72</v>
      </c>
      <c r="G64" s="29">
        <f t="shared" si="0"/>
        <v>60.60007250755287</v>
      </c>
      <c r="H64" s="29">
        <f t="shared" si="1"/>
        <v>-391241.28</v>
      </c>
    </row>
    <row r="65" spans="1:8" ht="22.5">
      <c r="A65" s="13" t="s">
        <v>14</v>
      </c>
      <c r="B65" s="2"/>
      <c r="C65" s="2"/>
      <c r="D65" s="2" t="s">
        <v>18</v>
      </c>
      <c r="E65" s="19">
        <v>993000</v>
      </c>
      <c r="F65" s="25">
        <v>601758.72</v>
      </c>
      <c r="G65" s="29">
        <f t="shared" si="0"/>
        <v>60.60007250755287</v>
      </c>
      <c r="H65" s="29">
        <f t="shared" si="1"/>
        <v>-391241.28</v>
      </c>
    </row>
    <row r="66" spans="1:8" ht="11.25">
      <c r="A66" s="13" t="s">
        <v>17</v>
      </c>
      <c r="B66" s="2"/>
      <c r="C66" s="2" t="s">
        <v>99</v>
      </c>
      <c r="D66" s="1"/>
      <c r="E66" s="19">
        <v>43000</v>
      </c>
      <c r="F66" s="25">
        <v>40417</v>
      </c>
      <c r="G66" s="29">
        <f t="shared" si="0"/>
        <v>93.99302325581395</v>
      </c>
      <c r="H66" s="29">
        <f t="shared" si="1"/>
        <v>-2583</v>
      </c>
    </row>
    <row r="67" spans="1:8" ht="11.25">
      <c r="A67" s="13" t="s">
        <v>16</v>
      </c>
      <c r="B67" s="2"/>
      <c r="C67" s="2" t="s">
        <v>100</v>
      </c>
      <c r="D67" s="1"/>
      <c r="E67" s="19">
        <v>43000</v>
      </c>
      <c r="F67" s="25">
        <v>40417</v>
      </c>
      <c r="G67" s="29">
        <f t="shared" si="0"/>
        <v>93.99302325581395</v>
      </c>
      <c r="H67" s="29">
        <f t="shared" si="1"/>
        <v>-2583</v>
      </c>
    </row>
    <row r="68" spans="1:8" ht="33.75">
      <c r="A68" s="13" t="s">
        <v>15</v>
      </c>
      <c r="B68" s="2"/>
      <c r="C68" s="2"/>
      <c r="D68" s="2" t="s">
        <v>13</v>
      </c>
      <c r="E68" s="19">
        <v>43000</v>
      </c>
      <c r="F68" s="25">
        <v>40417</v>
      </c>
      <c r="G68" s="29">
        <f t="shared" si="0"/>
        <v>93.99302325581395</v>
      </c>
      <c r="H68" s="29">
        <f t="shared" si="1"/>
        <v>-2583</v>
      </c>
    </row>
    <row r="69" spans="1:8" ht="22.5">
      <c r="A69" s="13" t="s">
        <v>14</v>
      </c>
      <c r="B69" s="2"/>
      <c r="C69" s="2"/>
      <c r="D69" s="2" t="s">
        <v>13</v>
      </c>
      <c r="E69" s="19">
        <v>43000</v>
      </c>
      <c r="F69" s="25">
        <v>40417</v>
      </c>
      <c r="G69" s="29">
        <f t="shared" si="0"/>
        <v>93.99302325581395</v>
      </c>
      <c r="H69" s="29">
        <f t="shared" si="1"/>
        <v>-2583</v>
      </c>
    </row>
    <row r="70" spans="1:8" ht="45">
      <c r="A70" s="13" t="s">
        <v>12</v>
      </c>
      <c r="B70" s="2"/>
      <c r="C70" s="2" t="s">
        <v>101</v>
      </c>
      <c r="D70" s="1"/>
      <c r="E70" s="19">
        <v>10457000</v>
      </c>
      <c r="F70" s="25">
        <v>10457000</v>
      </c>
      <c r="G70" s="29">
        <f t="shared" si="0"/>
        <v>100</v>
      </c>
      <c r="H70" s="29">
        <f t="shared" si="1"/>
        <v>0</v>
      </c>
    </row>
    <row r="71" spans="1:8" ht="22.5">
      <c r="A71" s="13" t="s">
        <v>11</v>
      </c>
      <c r="B71" s="2"/>
      <c r="C71" s="2" t="s">
        <v>102</v>
      </c>
      <c r="D71" s="1"/>
      <c r="E71" s="19">
        <v>10457000</v>
      </c>
      <c r="F71" s="25">
        <v>10457000</v>
      </c>
      <c r="G71" s="29">
        <f t="shared" si="0"/>
        <v>100</v>
      </c>
      <c r="H71" s="29">
        <f t="shared" si="1"/>
        <v>0</v>
      </c>
    </row>
    <row r="72" spans="1:8" ht="67.5">
      <c r="A72" s="13" t="s">
        <v>10</v>
      </c>
      <c r="B72" s="2"/>
      <c r="C72" s="2"/>
      <c r="D72" s="2" t="s">
        <v>9</v>
      </c>
      <c r="E72" s="19">
        <v>7910000</v>
      </c>
      <c r="F72" s="25">
        <v>7910000</v>
      </c>
      <c r="G72" s="29">
        <f t="shared" si="0"/>
        <v>100</v>
      </c>
      <c r="H72" s="29">
        <f t="shared" si="1"/>
        <v>0</v>
      </c>
    </row>
    <row r="73" spans="1:8" ht="11.25">
      <c r="A73" s="13" t="s">
        <v>3</v>
      </c>
      <c r="B73" s="2"/>
      <c r="C73" s="2"/>
      <c r="D73" s="2" t="s">
        <v>9</v>
      </c>
      <c r="E73" s="19">
        <v>7910000</v>
      </c>
      <c r="F73" s="25">
        <v>7910000</v>
      </c>
      <c r="G73" s="29">
        <f t="shared" si="0"/>
        <v>100</v>
      </c>
      <c r="H73" s="29">
        <f t="shared" si="1"/>
        <v>0</v>
      </c>
    </row>
    <row r="74" spans="1:8" ht="56.25">
      <c r="A74" s="13" t="s">
        <v>8</v>
      </c>
      <c r="B74" s="2"/>
      <c r="C74" s="2"/>
      <c r="D74" s="2" t="s">
        <v>7</v>
      </c>
      <c r="E74" s="19">
        <v>650000</v>
      </c>
      <c r="F74" s="25">
        <v>650000</v>
      </c>
      <c r="G74" s="29">
        <f>F74/E74*100</f>
        <v>100</v>
      </c>
      <c r="H74" s="29">
        <f aca="true" t="shared" si="2" ref="H74:H80">F74-E74</f>
        <v>0</v>
      </c>
    </row>
    <row r="75" spans="1:8" ht="11.25">
      <c r="A75" s="13" t="s">
        <v>3</v>
      </c>
      <c r="B75" s="2"/>
      <c r="C75" s="2"/>
      <c r="D75" s="2" t="s">
        <v>7</v>
      </c>
      <c r="E75" s="19">
        <v>650000</v>
      </c>
      <c r="F75" s="25">
        <v>650000</v>
      </c>
      <c r="G75" s="29">
        <f>F75/E75*100</f>
        <v>100</v>
      </c>
      <c r="H75" s="29">
        <f t="shared" si="2"/>
        <v>0</v>
      </c>
    </row>
    <row r="76" spans="1:8" ht="90">
      <c r="A76" s="13" t="s">
        <v>6</v>
      </c>
      <c r="B76" s="2"/>
      <c r="C76" s="2"/>
      <c r="D76" s="2" t="s">
        <v>5</v>
      </c>
      <c r="E76" s="19">
        <v>935000</v>
      </c>
      <c r="F76" s="25">
        <v>935000</v>
      </c>
      <c r="G76" s="29">
        <f>F76/E76*100</f>
        <v>100</v>
      </c>
      <c r="H76" s="29">
        <f t="shared" si="2"/>
        <v>0</v>
      </c>
    </row>
    <row r="77" spans="1:8" ht="11.25">
      <c r="A77" s="13" t="s">
        <v>3</v>
      </c>
      <c r="B77" s="2"/>
      <c r="C77" s="2"/>
      <c r="D77" s="2" t="s">
        <v>5</v>
      </c>
      <c r="E77" s="19">
        <v>935000</v>
      </c>
      <c r="F77" s="25">
        <v>935000</v>
      </c>
      <c r="G77" s="29">
        <f>F77/E77*100</f>
        <v>100</v>
      </c>
      <c r="H77" s="29">
        <f t="shared" si="2"/>
        <v>0</v>
      </c>
    </row>
    <row r="78" spans="1:8" ht="67.5">
      <c r="A78" s="13" t="s">
        <v>4</v>
      </c>
      <c r="B78" s="2"/>
      <c r="C78" s="2"/>
      <c r="D78" s="2" t="s">
        <v>1</v>
      </c>
      <c r="E78" s="19">
        <v>962000</v>
      </c>
      <c r="F78" s="25">
        <v>962000</v>
      </c>
      <c r="G78" s="29">
        <f>F78/E78*100</f>
        <v>100</v>
      </c>
      <c r="H78" s="29">
        <f t="shared" si="2"/>
        <v>0</v>
      </c>
    </row>
    <row r="79" spans="1:8" ht="11.25">
      <c r="A79" s="13" t="s">
        <v>3</v>
      </c>
      <c r="B79" s="2"/>
      <c r="C79" s="2"/>
      <c r="D79" s="2" t="s">
        <v>1</v>
      </c>
      <c r="E79" s="19">
        <v>962000</v>
      </c>
      <c r="F79" s="25">
        <v>962000</v>
      </c>
      <c r="G79" s="29"/>
      <c r="H79" s="29">
        <f t="shared" si="2"/>
        <v>0</v>
      </c>
    </row>
    <row r="80" spans="1:8" ht="23.25" customHeight="1">
      <c r="A80" s="30" t="s">
        <v>0</v>
      </c>
      <c r="B80" s="30"/>
      <c r="C80" s="30"/>
      <c r="D80" s="30"/>
      <c r="E80" s="20">
        <v>32560000</v>
      </c>
      <c r="F80" s="26">
        <v>29307732.610000003</v>
      </c>
      <c r="G80" s="28"/>
      <c r="H80" s="28">
        <f t="shared" si="2"/>
        <v>-3252267.389999997</v>
      </c>
    </row>
  </sheetData>
  <sheetProtection/>
  <mergeCells count="9">
    <mergeCell ref="A80:D80"/>
    <mergeCell ref="G6:G7"/>
    <mergeCell ref="H6:H7"/>
    <mergeCell ref="E1:H1"/>
    <mergeCell ref="E3:H3"/>
    <mergeCell ref="A4:H4"/>
    <mergeCell ref="F6:F7"/>
    <mergeCell ref="E6:E7"/>
    <mergeCell ref="B6:D6"/>
  </mergeCells>
  <printOptions/>
  <pageMargins left="0.44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 Marina</dc:creator>
  <cp:keywords/>
  <dc:description/>
  <cp:lastModifiedBy>comp</cp:lastModifiedBy>
  <cp:lastPrinted>2014-03-12T11:47:29Z</cp:lastPrinted>
  <dcterms:created xsi:type="dcterms:W3CDTF">2014-03-03T05:19:36Z</dcterms:created>
  <dcterms:modified xsi:type="dcterms:W3CDTF">2014-04-24T12:08:28Z</dcterms:modified>
  <cp:category/>
  <cp:version/>
  <cp:contentType/>
  <cp:contentStatus/>
</cp:coreProperties>
</file>