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255" windowHeight="1135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<sst xmlns="http://schemas.openxmlformats.org/spreadsheetml/2006/main" count="178" uniqueCount="135">
  <si>
    <t>Итого</t>
  </si>
  <si>
    <t>540</t>
  </si>
  <si>
    <t>Иные межбюджетные трансферты</t>
  </si>
  <si>
    <t>5210609</t>
  </si>
  <si>
    <t>Межбюджетные трансферты бюджету Егорьевского муниципального района на обеспечение переданных полномочий по организации и осуществлению мероприятий по работе с детьми и молодежью</t>
  </si>
  <si>
    <t>5210608</t>
  </si>
  <si>
    <t>Межбюджетные трансферты бюджету Егорьевского муниципального р-на на обеспечение переданных полномочий по обеспечению условий для развития на территории поселения физической культуры, массового спорта и по организ. провед. официальных физ.оздоров. мер-тий</t>
  </si>
  <si>
    <t>5210607</t>
  </si>
  <si>
    <t xml:space="preserve">Межбюджетные трансферты бюджету Егорьевского муниципального района на обеспечение переданных полномочий по составлению и исполнению бюджета (финансовое управление)  </t>
  </si>
  <si>
    <t>5210602</t>
  </si>
  <si>
    <t>Межбюджетные трансферты бюджету Егорьевского муниципального района на обеспечение переданных полномочий по организации досуга и библиотечного обслуживания жителей поселения учреждениями культуры</t>
  </si>
  <si>
    <t>008</t>
  </si>
  <si>
    <t>1403</t>
  </si>
  <si>
    <t>Администрация городского поселения Рязановский</t>
  </si>
  <si>
    <t>244</t>
  </si>
  <si>
    <t>Прочая закупка товаров, работ и услуг для государственных нужд</t>
  </si>
  <si>
    <t>4400100</t>
  </si>
  <si>
    <t>Мероприятия в сфере культуры, кинематографии, средств массовой информации</t>
  </si>
  <si>
    <t>0801</t>
  </si>
  <si>
    <t>6000500</t>
  </si>
  <si>
    <t>Мероприятия по благоустройству городских округов и поселений</t>
  </si>
  <si>
    <t>6000100</t>
  </si>
  <si>
    <t>Уличное освещение</t>
  </si>
  <si>
    <t>0503</t>
  </si>
  <si>
    <t>3510500</t>
  </si>
  <si>
    <t>Мероприятия  в области коммунального хозяйства</t>
  </si>
  <si>
    <t>0502</t>
  </si>
  <si>
    <t>3380000</t>
  </si>
  <si>
    <t>Мероприятия в области строительства, архитектуры и градостроительства</t>
  </si>
  <si>
    <t>0412</t>
  </si>
  <si>
    <t>Другие вопросы в области национальной экономики</t>
  </si>
  <si>
    <t>3150100</t>
  </si>
  <si>
    <t>Управление дорожным хозяйством</t>
  </si>
  <si>
    <t>0409</t>
  </si>
  <si>
    <t>Дорожное хозяйство (дорожные фонды)</t>
  </si>
  <si>
    <t>2470000</t>
  </si>
  <si>
    <t>Реализация других функций, связанных с обеспечением национальной безопасности и правоохранительной деятельности</t>
  </si>
  <si>
    <t>0314</t>
  </si>
  <si>
    <t>Другие вопросы в области национальной безопасности и правоохранительной деятельности</t>
  </si>
  <si>
    <t>2190100</t>
  </si>
  <si>
    <t>Подготовка населения и организаций к действиям в чрезвычайной ситуации в мирное и военное время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</si>
  <si>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</si>
  <si>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</si>
  <si>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</si>
  <si>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</si>
  <si>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122</t>
  </si>
  <si>
    <t>Иные выплаты персоналу, за исключением фонда оплаты труда</t>
  </si>
  <si>
    <t>121</t>
  </si>
  <si>
    <t>Фонд оплаты труда и страховые взносы</t>
  </si>
  <si>
    <t>0013600</t>
  </si>
  <si>
    <t>Осуществление первичного воинского учета на территориях, где отсутствуют военные комиссариаты</t>
  </si>
  <si>
    <t>0203</t>
  </si>
  <si>
    <t>Мобилизационная и вневойсковая подготовка</t>
  </si>
  <si>
    <t>0900200</t>
  </si>
  <si>
    <t>Оценка недвижимости, признание прав и регулирование отношений по гос.  и муниципальной собственности</t>
  </si>
  <si>
    <t>0113</t>
  </si>
  <si>
    <t>Другие общегосударственные вопросы</t>
  </si>
  <si>
    <t>852</t>
  </si>
  <si>
    <t>Уплата прочих налогов, сборов и иных платежей</t>
  </si>
  <si>
    <t>851</t>
  </si>
  <si>
    <t>Уплата налога на имущество организаций и земельного налога</t>
  </si>
  <si>
    <t>242</t>
  </si>
  <si>
    <t>Закупка товаров, работ, услуг в сфере информационно-коммуникационных технологий</t>
  </si>
  <si>
    <t>0020401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</si>
  <si>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</si>
  <si>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</si>
  <si>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</si>
  <si>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0020300</t>
  </si>
  <si>
    <t>Глава муниципального образования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</si>
  <si>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</si>
  <si>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</si>
  <si>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Вид
расх.</t>
  </si>
  <si>
    <t>Коды классификации расходов бюджета</t>
  </si>
  <si>
    <t>Наименование</t>
  </si>
  <si>
    <t>Сумма</t>
  </si>
  <si>
    <t xml:space="preserve"> к решению Совета депутатов городского поселения Рязановский</t>
  </si>
  <si>
    <t xml:space="preserve"> Егорьевского муниципального района Московской области</t>
  </si>
  <si>
    <t>Ведомственная структура расходов бюджета городского поселения Рязановский</t>
  </si>
  <si>
    <t>Озеленение</t>
  </si>
  <si>
    <t>6000300</t>
  </si>
  <si>
    <t>Организация и содержание мест захоронения</t>
  </si>
  <si>
    <t>6000400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</si>
  <si>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</si>
  <si>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</si>
  <si>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0707</t>
  </si>
  <si>
    <t xml:space="preserve">Комитет по делам спорта и молодежи </t>
  </si>
  <si>
    <t>Проведение мероприятий для детей и молодежи (мероприятия)</t>
  </si>
  <si>
    <t>4310102</t>
  </si>
  <si>
    <t>НАЦИОНАЛЬНАЯ ЭКОНОМИКА</t>
  </si>
  <si>
    <t>0500</t>
  </si>
  <si>
    <t>0400</t>
  </si>
  <si>
    <t>НАЦИОНАЛЬНАЯ БЕЗОПАСНОСТЬ И ПРАВООХРАНИТЕЛЬНАЯ ДЕЯТЕЛЬНОСТЬ</t>
  </si>
  <si>
    <t>0300</t>
  </si>
  <si>
    <t>ОБЩЕГОСУДАРСТВЕННЫЕ ВОПРОСЫ</t>
  </si>
  <si>
    <t>0100</t>
  </si>
  <si>
    <t>Массовый спорт</t>
  </si>
  <si>
    <t>1102</t>
  </si>
  <si>
    <t>Мероприятия в области здравоохранения, спорта и физической культуры, туризма</t>
  </si>
  <si>
    <t>5129700</t>
  </si>
  <si>
    <t>ФИЗИЧЕСКАЯ КУЛЬТУРА И СПОРТ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</si>
  <si>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</si>
  <si>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</si>
  <si>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</si>
  <si>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0650300</t>
  </si>
  <si>
    <t>Обслуживание государственного долга Российской Федерации</t>
  </si>
  <si>
    <t>710</t>
  </si>
  <si>
    <t>1</t>
  </si>
  <si>
    <t>2</t>
  </si>
  <si>
    <t>3</t>
  </si>
  <si>
    <t>4</t>
  </si>
  <si>
    <t>5</t>
  </si>
  <si>
    <t>6</t>
  </si>
  <si>
    <t>Код главного распоря-дителя</t>
  </si>
  <si>
    <t>Раздел,   подраздел</t>
  </si>
  <si>
    <t>Целевая статья</t>
  </si>
  <si>
    <t>0700</t>
  </si>
  <si>
    <t>0800</t>
  </si>
  <si>
    <t>КУЛЬТУРА И КИНЕМАТОГРАФИЯ</t>
  </si>
  <si>
    <t>ОБРАЗОВАНИЕ</t>
  </si>
  <si>
    <t>БЛАГОУСТРОЙСТВО</t>
  </si>
  <si>
    <t>КОММУНАЛЬНОЕ ХОЗЯЙСТВО</t>
  </si>
  <si>
    <t xml:space="preserve">                                                                    на 2014 год</t>
  </si>
  <si>
    <t>ЖИЛИЩНО-КОММУНАЛЬНОЕ ХОЗЯЙСТВО</t>
  </si>
  <si>
    <t>НАЦИОНАЛЬНАЯ ОБОРОНА</t>
  </si>
  <si>
    <t>0200</t>
  </si>
  <si>
    <t>ОБСЛУЖИВАНИЕ ГОСУДАРСТВЕННОГО И МУНИЦИПАЛЬНОГО ДОЛГА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</si>
  <si>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</si>
  <si>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</si>
  <si>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Егорьевского муниципального района Московской области </t>
  </si>
  <si>
    <t xml:space="preserve"> на 2014 год и на плановый период 2015 и 2016 годов"</t>
  </si>
  <si>
    <t xml:space="preserve">   </t>
  </si>
  <si>
    <t xml:space="preserve">                                                                                        от               2013 г.№     " О бюджете городского поселения Рязановский </t>
  </si>
  <si>
    <t>Ед.изм.тыс. руб.</t>
  </si>
  <si>
    <t>".</t>
  </si>
  <si>
    <t xml:space="preserve">Приложение №5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</si>
</sst>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7">
    <font>
      <sz val="8"/>
      <color indexed="8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97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9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0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49" fontId="0" fillId="0" borderId="0">
      <alignment horizontal="left" vertical="top" wrapText="1"/>
      <protection hidden="1" locked="0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0" fillId="0" borderId="0">
      <alignment horizontal="left" wrapText="1"/>
      <protection hidden="1" locked="0"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 horizontal="center" vertical="center" wrapText="1"/>
      <protection hidden="1" locked="0"/>
    </xf>
    <xf numFmtId="0" fontId="0" fillId="0" borderId="10">
      <alignment horizontal="center" vertical="center" wrapText="1"/>
      <protection hidden="1" locked="0"/>
    </xf>
    <xf numFmtId="0" fontId="0" fillId="0" borderId="10">
      <alignment horizontal="center" vertical="center" wrapText="1"/>
      <protection hidden="1" locked="0"/>
    </xf>
    <xf numFmtId="0" fontId="0" fillId="0" borderId="10">
      <alignment horizontal="center" vertical="center" wrapText="1"/>
      <protection hidden="1" locked="0"/>
    </xf>
    <xf numFmtId="0" fontId="0" fillId="0" borderId="10">
      <alignment horizontal="center" vertical="center" wrapText="1"/>
      <protection hidden="1" locked="0"/>
    </xf>
    <xf numFmtId="0" fontId="0" fillId="0" borderId="10">
      <alignment horizontal="center" vertical="center" wrapText="1"/>
      <protection hidden="1" locked="0"/>
    </xf>
    <xf numFmtId="0" fontId="0" fillId="0" borderId="0">
      <alignment horizontal="center" vertical="center" wrapText="1"/>
      <protection hidden="1" locked="0"/>
    </xf>
    <xf numFmtId="0" fontId="0" fillId="0" borderId="0">
      <alignment horizontal="center" vertical="center" wrapText="1"/>
      <protection hidden="1" locked="0"/>
    </xf>
    <xf numFmtId="0" fontId="0" fillId="0" borderId="0">
      <alignment horizontal="center" vertical="center" wrapText="1"/>
      <protection hidden="1" locked="0"/>
    </xf>
    <xf numFmtId="0" fontId="0" fillId="0" borderId="0">
      <alignment horizontal="center" vertical="center" wrapText="1"/>
      <protection hidden="1" locked="0"/>
    </xf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wrapText="1"/>
      <protection hidden="1" locked="0"/>
    </xf>
    <xf numFmtId="0" fontId="0" fillId="0" borderId="11" xfId="0" applyNumberFormat="1" applyFont="1" applyFill="1" applyBorder="1" applyAlignment="1" applyProtection="1">
      <alignment horizontal="left" wrapText="1"/>
      <protection hidden="1" locked="0"/>
    </xf>
    <xf numFmtId="0" fontId="0" fillId="0" borderId="12" xfId="0" applyNumberFormat="1" applyFont="1" applyFill="1" applyBorder="1" applyAlignment="1" applyProtection="1">
      <alignment horizontal="left" wrapText="1"/>
      <protection hidden="1" locked="0"/>
    </xf>
    <xf numFmtId="49" fontId="0" fillId="0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13" xfId="0" applyNumberFormat="1" applyFont="1" applyFill="1" applyBorder="1" applyAlignment="1" applyProtection="1">
      <alignment horizontal="left" vertical="top" wrapText="1"/>
      <protection hidden="1" locked="0"/>
    </xf>
    <xf numFmtId="4" fontId="0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68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68" applyNumberFormat="1" applyFont="1" applyFill="1" applyBorder="1" applyAlignment="1" applyProtection="1">
      <alignment horizontal="left" wrapText="1"/>
      <protection hidden="1" locked="0"/>
    </xf>
    <xf numFmtId="49" fontId="2" fillId="0" borderId="13" xfId="68" applyNumberFormat="1" applyFont="1" applyFill="1" applyBorder="1" applyAlignment="1" applyProtection="1">
      <alignment horizontal="left" vertical="top" wrapText="1"/>
      <protection hidden="1" locked="0"/>
    </xf>
    <xf numFmtId="4" fontId="0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4" xfId="70" applyFont="1" applyBorder="1" applyAlignment="1">
      <alignment horizontal="justify" vertical="center"/>
    </xf>
    <xf numFmtId="0" fontId="2" fillId="0" borderId="14" xfId="71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4" xfId="71" applyFont="1" applyBorder="1">
      <alignment/>
    </xf>
    <xf numFmtId="2" fontId="2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0" fontId="0" fillId="0" borderId="13" xfId="72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72" applyNumberFormat="1" applyFont="1" applyFill="1" applyBorder="1" applyAlignment="1" applyProtection="1">
      <alignment horizontal="left" wrapText="1"/>
      <protection hidden="1" locked="0"/>
    </xf>
    <xf numFmtId="49" fontId="2" fillId="0" borderId="13" xfId="72" applyNumberFormat="1" applyFont="1" applyFill="1" applyBorder="1" applyAlignment="1" applyProtection="1">
      <alignment horizontal="left" vertical="top" wrapText="1"/>
      <protection hidden="1" locked="0"/>
    </xf>
    <xf numFmtId="0" fontId="2" fillId="0" borderId="14" xfId="73" applyFont="1" applyBorder="1" applyAlignment="1">
      <alignment horizontal="justify" vertical="center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74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74" applyNumberFormat="1" applyFont="1" applyFill="1" applyBorder="1" applyAlignment="1" applyProtection="1">
      <alignment horizontal="left" wrapText="1"/>
      <protection hidden="1" locked="0"/>
    </xf>
    <xf numFmtId="49" fontId="2" fillId="0" borderId="13" xfId="74" applyNumberFormat="1" applyFont="1" applyFill="1" applyBorder="1" applyAlignment="1" applyProtection="1">
      <alignment horizontal="left" vertical="top" wrapText="1"/>
      <protection hidden="1" locked="0"/>
    </xf>
    <xf numFmtId="0" fontId="0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0" fillId="0" borderId="0" xfId="0" applyNumberFormat="1" applyFont="1" applyFill="1" applyBorder="1" applyAlignment="1" applyProtection="1">
      <alignment vertical="center" wrapText="1"/>
      <protection hidden="1"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4" xfId="75" applyNumberFormat="1" applyFill="1" applyBorder="1" applyAlignment="1" applyProtection="1">
      <alignment horizontal="center" vertical="center" wrapText="1"/>
      <protection hidden="1" locked="0"/>
    </xf>
    <xf numFmtId="0" fontId="0" fillId="0" borderId="14" xfId="66" applyNumberFormat="1" applyFill="1" applyBorder="1" applyAlignment="1" applyProtection="1">
      <alignment horizontal="center" vertical="center" wrapText="1"/>
      <protection hidden="1" locked="0"/>
    </xf>
    <xf numFmtId="0" fontId="0" fillId="0" borderId="14" xfId="67" applyNumberFormat="1" applyFill="1" applyBorder="1" applyAlignment="1" applyProtection="1">
      <alignment horizontal="center" vertical="center" wrapText="1"/>
      <protection hidden="1" locked="0"/>
    </xf>
    <xf numFmtId="49" fontId="2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4" xfId="0" applyBorder="1" applyAlignment="1">
      <alignment/>
    </xf>
    <xf numFmtId="49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2" fontId="2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9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5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5" xfId="72" applyNumberFormat="1" applyFont="1" applyFill="1" applyBorder="1" applyAlignment="1" applyProtection="1">
      <alignment horizontal="left" vertical="top" wrapText="1"/>
      <protection hidden="1" locked="0"/>
    </xf>
    <xf numFmtId="0" fontId="0" fillId="0" borderId="14" xfId="72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8" xfId="74" applyNumberFormat="1" applyFont="1" applyFill="1" applyBorder="1" applyAlignment="1" applyProtection="1">
      <alignment horizontal="left" vertical="top" wrapText="1"/>
      <protection hidden="1" locked="0"/>
    </xf>
    <xf numFmtId="0" fontId="2" fillId="0" borderId="17" xfId="72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72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72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74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74" applyNumberFormat="1" applyFont="1" applyFill="1" applyBorder="1" applyAlignment="1" applyProtection="1">
      <alignment horizontal="left" vertical="top" wrapText="1"/>
      <protection hidden="1" locked="0"/>
    </xf>
    <xf numFmtId="0" fontId="2" fillId="0" borderId="17" xfId="74" applyNumberFormat="1" applyFont="1" applyFill="1" applyBorder="1" applyAlignment="1" applyProtection="1">
      <alignment horizontal="left" vertical="top" wrapText="1"/>
      <protection hidden="1" locked="0"/>
    </xf>
    <xf numFmtId="0" fontId="0" fillId="0" borderId="15" xfId="74" applyNumberFormat="1" applyFont="1" applyFill="1" applyBorder="1" applyAlignment="1" applyProtection="1">
      <alignment horizontal="left" vertical="top" wrapText="1"/>
      <protection hidden="1" locked="0"/>
    </xf>
    <xf numFmtId="0" fontId="0" fillId="0" borderId="14" xfId="74" applyNumberFormat="1" applyFont="1" applyFill="1" applyBorder="1" applyAlignment="1" applyProtection="1">
      <alignment horizontal="left" vertical="top" wrapText="1"/>
      <protection hidden="1" locked="0"/>
    </xf>
    <xf numFmtId="0" fontId="0" fillId="0" borderId="11" xfId="0" applyNumberFormat="1" applyFont="1" applyFill="1" applyBorder="1" applyAlignment="1" applyProtection="1">
      <alignment horizontal="right" wrapText="1"/>
      <protection hidden="1" locked="0"/>
    </xf>
    <xf numFmtId="0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Font="1" applyAlignment="1">
      <alignment horizontal="left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Border="1" applyAlignment="1" applyProtection="1">
      <alignment vertical="center" wrapText="1"/>
      <protection hidden="1" locked="0"/>
    </xf>
    <xf numFmtId="49" fontId="3" fillId="0" borderId="0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Font="1" applyFill="1" applyBorder="1" applyAlignment="1" applyProtection="1">
      <alignment horizontal="left" wrapText="1"/>
      <protection hidden="1" locked="0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[0] 2" xfId="44"/>
    <cellStyle name="Денежный [0] 3" xfId="45"/>
    <cellStyle name="Денежный [0] 4" xfId="46"/>
    <cellStyle name="Денежный [0] 5" xfId="47"/>
    <cellStyle name="Денежный [0] 6" xfId="48"/>
    <cellStyle name="Денежный [0] 7" xfId="49"/>
    <cellStyle name="Денежный [0] 8" xfId="50"/>
    <cellStyle name="Денежный 2" xfId="51"/>
    <cellStyle name="Денежный 3" xfId="52"/>
    <cellStyle name="Денежный 4" xfId="53"/>
    <cellStyle name="Денежный 5" xfId="54"/>
    <cellStyle name="Денежный 6" xfId="55"/>
    <cellStyle name="Денежный 7" xfId="56"/>
    <cellStyle name="Денежный 8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10" xfId="66"/>
    <cellStyle name="Обычный 11" xfId="67"/>
    <cellStyle name="Обычный 2" xfId="68"/>
    <cellStyle name="Обычный 3" xfId="69"/>
    <cellStyle name="Обычный 4" xfId="70"/>
    <cellStyle name="Обычный 5" xfId="71"/>
    <cellStyle name="Обычный 6" xfId="72"/>
    <cellStyle name="Обычный 7" xfId="73"/>
    <cellStyle name="Обычный 8" xfId="74"/>
    <cellStyle name="Обычный 9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Процентный 3" xfId="81"/>
    <cellStyle name="Процентный 4" xfId="82"/>
    <cellStyle name="Процентный 5" xfId="83"/>
    <cellStyle name="Связанная ячейка" xfId="84"/>
    <cellStyle name="Текст предупреждения" xfId="85"/>
    <cellStyle name="Comma" xfId="86"/>
    <cellStyle name="Comma [0]" xfId="87"/>
    <cellStyle name="Финансовый [0] 2" xfId="88"/>
    <cellStyle name="Финансовый [0] 3" xfId="89"/>
    <cellStyle name="Финансовый [0] 4" xfId="90"/>
    <cellStyle name="Финансовый [0] 5" xfId="91"/>
    <cellStyle name="Финансовый 2" xfId="92"/>
    <cellStyle name="Финансовый 3" xfId="93"/>
    <cellStyle name="Финансовый 4" xfId="94"/>
    <cellStyle name="Финансовый 5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selection activeCell="A8" sqref="A8:F8"/>
    </sheetView>
  </sheetViews>
  <sheetFormatPr defaultColWidth="9.33203125" defaultRowHeight="11.25"/>
  <cols>
    <col min="1" max="1" width="50.33203125" style="0" customWidth="1"/>
    <col min="4" max="4" width="10.5" style="0" customWidth="1"/>
    <col min="6" max="6" width="22.16015625" style="0" customWidth="1"/>
  </cols>
  <sheetData>
    <row r="1" spans="1:6" ht="13.5" customHeight="1">
      <c r="A1" s="33"/>
      <c r="B1" s="71" t="s">
        <v>134</v>
      </c>
      <c r="C1" s="70"/>
      <c r="D1" s="70"/>
      <c r="E1" s="70"/>
      <c r="F1" s="70"/>
    </row>
    <row r="2" spans="1:6" ht="10.5" customHeight="1">
      <c r="A2" s="4"/>
      <c r="B2" s="73" t="s">
        <v>75</v>
      </c>
      <c r="C2" s="73"/>
      <c r="D2" s="73"/>
      <c r="E2" s="73"/>
      <c r="F2" s="73"/>
    </row>
    <row r="3" spans="1:6" ht="9.75" customHeight="1">
      <c r="A3" s="13"/>
      <c r="B3" s="74" t="s">
        <v>76</v>
      </c>
      <c r="C3" s="74"/>
      <c r="D3" s="74"/>
      <c r="E3" s="74"/>
      <c r="F3" s="74"/>
    </row>
    <row r="4" spans="1:6" ht="9.75" customHeight="1">
      <c r="A4" s="72" t="s">
        <v>131</v>
      </c>
      <c r="B4" s="72"/>
      <c r="C4" s="72"/>
      <c r="D4" s="72"/>
      <c r="E4" s="72"/>
      <c r="F4" s="72"/>
    </row>
    <row r="5" spans="1:6" ht="9.75" customHeight="1">
      <c r="A5" s="13"/>
      <c r="B5" s="62" t="s">
        <v>128</v>
      </c>
      <c r="C5" s="62"/>
      <c r="D5" s="62"/>
      <c r="E5" s="62"/>
      <c r="F5" s="62"/>
    </row>
    <row r="6" spans="1:6" ht="9.75" customHeight="1">
      <c r="A6" s="13"/>
      <c r="B6" s="62" t="s">
        <v>129</v>
      </c>
      <c r="C6" s="62"/>
      <c r="D6" s="62"/>
      <c r="E6" s="62"/>
      <c r="F6" s="62"/>
    </row>
    <row r="7" spans="1:6" ht="9.75" customHeight="1">
      <c r="A7" s="13" t="s">
        <v>130</v>
      </c>
      <c r="B7" s="62"/>
      <c r="C7" s="62"/>
      <c r="D7" s="62"/>
      <c r="E7" s="62"/>
      <c r="F7" s="62"/>
    </row>
    <row r="8" spans="1:6" ht="12.75">
      <c r="A8" s="63" t="s">
        <v>77</v>
      </c>
      <c r="B8" s="63"/>
      <c r="C8" s="63"/>
      <c r="D8" s="63"/>
      <c r="E8" s="63"/>
      <c r="F8" s="63"/>
    </row>
    <row r="9" spans="1:6" ht="12.75">
      <c r="A9" s="68" t="s">
        <v>121</v>
      </c>
      <c r="B9" s="69"/>
      <c r="C9" s="69"/>
      <c r="D9" s="69"/>
      <c r="E9" s="69"/>
      <c r="F9" s="70"/>
    </row>
    <row r="10" spans="1:6" ht="11.25">
      <c r="A10" s="3"/>
      <c r="B10" s="3"/>
      <c r="C10" s="3"/>
      <c r="D10" s="3"/>
      <c r="E10" s="3"/>
      <c r="F10" s="32" t="s">
        <v>132</v>
      </c>
    </row>
    <row r="11" spans="1:6" ht="11.25">
      <c r="A11" s="64" t="s">
        <v>73</v>
      </c>
      <c r="B11" s="66" t="s">
        <v>72</v>
      </c>
      <c r="C11" s="67"/>
      <c r="D11" s="67"/>
      <c r="E11" s="67"/>
      <c r="F11" s="64" t="s">
        <v>74</v>
      </c>
    </row>
    <row r="12" spans="1:6" ht="45">
      <c r="A12" s="65"/>
      <c r="B12" s="37" t="s">
        <v>112</v>
      </c>
      <c r="C12" s="38" t="s">
        <v>113</v>
      </c>
      <c r="D12" s="39" t="s">
        <v>114</v>
      </c>
      <c r="E12" s="5" t="s">
        <v>71</v>
      </c>
      <c r="F12" s="64"/>
    </row>
    <row r="13" spans="1:6" ht="11.25">
      <c r="A13" s="34" t="s">
        <v>106</v>
      </c>
      <c r="B13" s="35" t="s">
        <v>107</v>
      </c>
      <c r="C13" s="5" t="s">
        <v>108</v>
      </c>
      <c r="D13" s="5" t="s">
        <v>109</v>
      </c>
      <c r="E13" s="5" t="s">
        <v>110</v>
      </c>
      <c r="F13" s="36" t="s">
        <v>111</v>
      </c>
    </row>
    <row r="14" spans="1:6" ht="22.5">
      <c r="A14" s="21" t="s">
        <v>13</v>
      </c>
      <c r="B14" s="11" t="s">
        <v>11</v>
      </c>
      <c r="C14" s="12"/>
      <c r="D14" s="12"/>
      <c r="E14" s="12"/>
      <c r="F14" s="43">
        <f>F92</f>
        <v>35518</v>
      </c>
    </row>
    <row r="15" spans="1:6" ht="11.25">
      <c r="A15" s="22" t="s">
        <v>93</v>
      </c>
      <c r="B15" s="18"/>
      <c r="C15" s="18" t="s">
        <v>94</v>
      </c>
      <c r="D15" s="12"/>
      <c r="E15" s="12"/>
      <c r="F15" s="23">
        <f>F16+F20+F28</f>
        <v>9603</v>
      </c>
    </row>
    <row r="16" spans="1:6" ht="33.75">
      <c r="A16" s="11" t="s">
        <v>70</v>
      </c>
      <c r="C16" s="11" t="s">
        <v>69</v>
      </c>
      <c r="D16" s="10"/>
      <c r="E16" s="10"/>
      <c r="F16" s="19">
        <f>F17</f>
        <v>1899</v>
      </c>
    </row>
    <row r="17" spans="1:6" ht="11.25">
      <c r="A17" s="11" t="s">
        <v>68</v>
      </c>
      <c r="B17" s="8"/>
      <c r="C17" s="8"/>
      <c r="D17" s="11" t="s">
        <v>67</v>
      </c>
      <c r="E17" s="10"/>
      <c r="F17" s="9">
        <f>F18+F19</f>
        <v>1899</v>
      </c>
    </row>
    <row r="18" spans="1:6" ht="11.25">
      <c r="A18" s="11" t="s">
        <v>48</v>
      </c>
      <c r="B18" s="8"/>
      <c r="C18" s="8"/>
      <c r="D18" s="8"/>
      <c r="E18" s="11" t="s">
        <v>47</v>
      </c>
      <c r="F18" s="9">
        <v>1602</v>
      </c>
    </row>
    <row r="19" spans="1:6" ht="22.5">
      <c r="A19" s="11" t="s">
        <v>46</v>
      </c>
      <c r="B19" s="8"/>
      <c r="C19" s="8"/>
      <c r="D19" s="8"/>
      <c r="E19" s="11" t="s">
        <v>45</v>
      </c>
      <c r="F19" s="9">
        <v>297</v>
      </c>
    </row>
    <row r="20" spans="1:6" ht="45">
      <c r="A20" s="11" t="s">
        <v>66</v>
      </c>
      <c r="C20" s="11" t="s">
        <v>65</v>
      </c>
      <c r="D20" s="10"/>
      <c r="E20" s="10"/>
      <c r="F20" s="19">
        <f>F21</f>
        <v>7304</v>
      </c>
    </row>
    <row r="21" spans="1:6" ht="11.25">
      <c r="A21" s="11" t="s">
        <v>64</v>
      </c>
      <c r="B21" s="8"/>
      <c r="C21" s="8"/>
      <c r="D21" s="11" t="s">
        <v>63</v>
      </c>
      <c r="E21" s="10"/>
      <c r="F21" s="9">
        <f>F22+F23+F24+F25+F26+F27</f>
        <v>7304</v>
      </c>
    </row>
    <row r="22" spans="1:6" ht="11.25">
      <c r="A22" s="11" t="s">
        <v>48</v>
      </c>
      <c r="B22" s="8"/>
      <c r="C22" s="8"/>
      <c r="D22" s="8"/>
      <c r="E22" s="11" t="s">
        <v>47</v>
      </c>
      <c r="F22" s="9">
        <v>6198</v>
      </c>
    </row>
    <row r="23" spans="1:6" ht="22.5">
      <c r="A23" s="11" t="s">
        <v>46</v>
      </c>
      <c r="B23" s="8"/>
      <c r="C23" s="8"/>
      <c r="D23" s="8"/>
      <c r="E23" s="11" t="s">
        <v>45</v>
      </c>
      <c r="F23" s="9">
        <v>10</v>
      </c>
    </row>
    <row r="24" spans="1:6" ht="22.5">
      <c r="A24" s="11" t="s">
        <v>62</v>
      </c>
      <c r="B24" s="8"/>
      <c r="C24" s="8"/>
      <c r="D24" s="8"/>
      <c r="E24" s="11" t="s">
        <v>61</v>
      </c>
      <c r="F24" s="9">
        <v>250</v>
      </c>
    </row>
    <row r="25" spans="1:6" ht="22.5">
      <c r="A25" s="11" t="s">
        <v>15</v>
      </c>
      <c r="B25" s="8"/>
      <c r="C25" s="8"/>
      <c r="D25" s="8"/>
      <c r="E25" s="11" t="s">
        <v>14</v>
      </c>
      <c r="F25" s="9">
        <v>741</v>
      </c>
    </row>
    <row r="26" spans="1:6" ht="22.5">
      <c r="A26" s="11" t="s">
        <v>60</v>
      </c>
      <c r="B26" s="8"/>
      <c r="C26" s="8"/>
      <c r="D26" s="8"/>
      <c r="E26" s="11" t="s">
        <v>59</v>
      </c>
      <c r="F26" s="9">
        <v>65</v>
      </c>
    </row>
    <row r="27" spans="1:6" ht="11.25">
      <c r="A27" s="11" t="s">
        <v>58</v>
      </c>
      <c r="B27" s="8"/>
      <c r="C27" s="8"/>
      <c r="D27" s="8"/>
      <c r="E27" s="11" t="s">
        <v>57</v>
      </c>
      <c r="F27" s="9">
        <v>40</v>
      </c>
    </row>
    <row r="28" spans="1:6" ht="11.25">
      <c r="A28" s="11" t="s">
        <v>56</v>
      </c>
      <c r="C28" s="11" t="s">
        <v>55</v>
      </c>
      <c r="D28" s="10"/>
      <c r="E28" s="10"/>
      <c r="F28" s="19">
        <f>F29</f>
        <v>400</v>
      </c>
    </row>
    <row r="29" spans="1:6" ht="33.75">
      <c r="A29" s="11" t="s">
        <v>54</v>
      </c>
      <c r="B29" s="8"/>
      <c r="C29" s="8"/>
      <c r="D29" s="11" t="s">
        <v>53</v>
      </c>
      <c r="E29" s="10"/>
      <c r="F29" s="9">
        <f>F30</f>
        <v>400</v>
      </c>
    </row>
    <row r="30" spans="1:6" ht="22.5">
      <c r="A30" s="11" t="s">
        <v>15</v>
      </c>
      <c r="B30" s="46"/>
      <c r="C30" s="8"/>
      <c r="D30" s="8"/>
      <c r="E30" s="11" t="s">
        <v>14</v>
      </c>
      <c r="F30" s="9">
        <v>400</v>
      </c>
    </row>
    <row r="31" spans="1:6" ht="11.25">
      <c r="A31" s="44" t="s">
        <v>123</v>
      </c>
      <c r="B31" s="47"/>
      <c r="C31" s="45" t="s">
        <v>124</v>
      </c>
      <c r="D31" s="8"/>
      <c r="E31" s="11"/>
      <c r="F31" s="7">
        <f>F32</f>
        <v>267</v>
      </c>
    </row>
    <row r="32" spans="1:6" ht="11.25">
      <c r="A32" s="11" t="s">
        <v>52</v>
      </c>
      <c r="C32" s="11" t="s">
        <v>51</v>
      </c>
      <c r="D32" s="10"/>
      <c r="E32" s="10"/>
      <c r="F32" s="19">
        <f>F33</f>
        <v>267</v>
      </c>
    </row>
    <row r="33" spans="1:6" ht="33.75">
      <c r="A33" s="11" t="s">
        <v>50</v>
      </c>
      <c r="B33" s="8"/>
      <c r="C33" s="8"/>
      <c r="D33" s="11" t="s">
        <v>49</v>
      </c>
      <c r="E33" s="10"/>
      <c r="F33" s="9">
        <f>F34</f>
        <v>267</v>
      </c>
    </row>
    <row r="34" spans="1:6" ht="11.25">
      <c r="A34" s="11" t="s">
        <v>48</v>
      </c>
      <c r="B34" s="8"/>
      <c r="C34" s="8"/>
      <c r="D34" s="8"/>
      <c r="E34" s="11" t="s">
        <v>47</v>
      </c>
      <c r="F34" s="9">
        <v>267</v>
      </c>
    </row>
    <row r="35" spans="1:6" ht="22.5">
      <c r="A35" s="20" t="s">
        <v>91</v>
      </c>
      <c r="B35" s="41"/>
      <c r="C35" s="40" t="s">
        <v>92</v>
      </c>
      <c r="D35" s="8"/>
      <c r="E35" s="8"/>
      <c r="F35" s="7">
        <f>F36+F41</f>
        <v>520</v>
      </c>
    </row>
    <row r="36" spans="1:6" ht="33.75">
      <c r="A36" s="11" t="s">
        <v>44</v>
      </c>
      <c r="C36" s="11" t="s">
        <v>43</v>
      </c>
      <c r="D36" s="10"/>
      <c r="E36" s="10"/>
      <c r="F36" s="19">
        <f>F37+F39</f>
        <v>155</v>
      </c>
    </row>
    <row r="37" spans="1:6" ht="33.75">
      <c r="A37" s="11" t="s">
        <v>42</v>
      </c>
      <c r="B37" s="8"/>
      <c r="C37" s="8"/>
      <c r="D37" s="11" t="s">
        <v>41</v>
      </c>
      <c r="E37" s="10"/>
      <c r="F37" s="19">
        <f>F38</f>
        <v>100</v>
      </c>
    </row>
    <row r="38" spans="1:6" ht="22.5">
      <c r="A38" s="11" t="s">
        <v>15</v>
      </c>
      <c r="B38" s="8"/>
      <c r="C38" s="8"/>
      <c r="D38" s="8"/>
      <c r="E38" s="11" t="s">
        <v>14</v>
      </c>
      <c r="F38" s="9">
        <v>100</v>
      </c>
    </row>
    <row r="39" spans="1:6" ht="27" customHeight="1">
      <c r="A39" s="11" t="s">
        <v>40</v>
      </c>
      <c r="B39" s="8"/>
      <c r="C39" s="8"/>
      <c r="D39" s="11" t="s">
        <v>39</v>
      </c>
      <c r="E39" s="10"/>
      <c r="F39" s="19">
        <f>F40</f>
        <v>55</v>
      </c>
    </row>
    <row r="40" spans="1:6" ht="22.5">
      <c r="A40" s="11" t="s">
        <v>15</v>
      </c>
      <c r="B40" s="8"/>
      <c r="C40" s="8"/>
      <c r="D40" s="8"/>
      <c r="E40" s="11" t="s">
        <v>14</v>
      </c>
      <c r="F40" s="9">
        <v>55</v>
      </c>
    </row>
    <row r="41" spans="1:6" ht="27" customHeight="1">
      <c r="A41" s="11" t="s">
        <v>38</v>
      </c>
      <c r="C41" s="11" t="s">
        <v>37</v>
      </c>
      <c r="D41" s="10"/>
      <c r="E41" s="10"/>
      <c r="F41" s="19">
        <f>F42</f>
        <v>365</v>
      </c>
    </row>
    <row r="42" spans="1:6" ht="33.75">
      <c r="A42" s="11" t="s">
        <v>36</v>
      </c>
      <c r="B42" s="8"/>
      <c r="C42" s="8"/>
      <c r="D42" s="11" t="s">
        <v>35</v>
      </c>
      <c r="E42" s="10"/>
      <c r="F42" s="9">
        <f>F43</f>
        <v>365</v>
      </c>
    </row>
    <row r="43" spans="1:6" ht="22.5">
      <c r="A43" s="11" t="s">
        <v>15</v>
      </c>
      <c r="B43" s="8"/>
      <c r="C43" s="8"/>
      <c r="D43" s="8"/>
      <c r="E43" s="11" t="s">
        <v>14</v>
      </c>
      <c r="F43" s="9">
        <v>365</v>
      </c>
    </row>
    <row r="44" spans="1:6" ht="11.25">
      <c r="A44" s="6" t="s">
        <v>88</v>
      </c>
      <c r="B44" s="18"/>
      <c r="C44" s="18" t="s">
        <v>90</v>
      </c>
      <c r="D44" s="8"/>
      <c r="E44" s="8"/>
      <c r="F44" s="7">
        <f>F45+F48</f>
        <v>6316</v>
      </c>
    </row>
    <row r="45" spans="1:6" ht="11.25">
      <c r="A45" s="11" t="s">
        <v>34</v>
      </c>
      <c r="C45" s="11" t="s">
        <v>33</v>
      </c>
      <c r="D45" s="10"/>
      <c r="E45" s="10"/>
      <c r="F45" s="19">
        <f>F46</f>
        <v>5416</v>
      </c>
    </row>
    <row r="46" spans="1:6" ht="11.25">
      <c r="A46" s="11" t="s">
        <v>32</v>
      </c>
      <c r="B46" s="8"/>
      <c r="C46" s="8"/>
      <c r="D46" s="11" t="s">
        <v>31</v>
      </c>
      <c r="E46" s="10"/>
      <c r="F46" s="9">
        <f>F47</f>
        <v>5416</v>
      </c>
    </row>
    <row r="47" spans="1:6" ht="22.5">
      <c r="A47" s="11" t="s">
        <v>15</v>
      </c>
      <c r="B47" s="8"/>
      <c r="C47" s="8"/>
      <c r="D47" s="8"/>
      <c r="E47" s="11" t="s">
        <v>14</v>
      </c>
      <c r="F47" s="9">
        <v>5416</v>
      </c>
    </row>
    <row r="48" spans="1:6" ht="22.5">
      <c r="A48" s="11" t="s">
        <v>30</v>
      </c>
      <c r="C48" s="11" t="s">
        <v>29</v>
      </c>
      <c r="D48" s="10"/>
      <c r="E48" s="10"/>
      <c r="F48" s="19">
        <f>F49</f>
        <v>900</v>
      </c>
    </row>
    <row r="49" spans="1:6" ht="22.5">
      <c r="A49" s="11" t="s">
        <v>28</v>
      </c>
      <c r="B49" s="8"/>
      <c r="C49" s="8"/>
      <c r="D49" s="11" t="s">
        <v>27</v>
      </c>
      <c r="E49" s="10"/>
      <c r="F49" s="19">
        <f>F50</f>
        <v>900</v>
      </c>
    </row>
    <row r="50" spans="1:6" ht="22.5">
      <c r="A50" s="11" t="s">
        <v>15</v>
      </c>
      <c r="B50" s="8"/>
      <c r="C50" s="8"/>
      <c r="D50" s="8"/>
      <c r="E50" s="11" t="s">
        <v>14</v>
      </c>
      <c r="F50" s="9">
        <v>900</v>
      </c>
    </row>
    <row r="51" spans="1:6" ht="11.25">
      <c r="A51" s="42" t="s">
        <v>122</v>
      </c>
      <c r="B51" s="41"/>
      <c r="C51" s="40" t="s">
        <v>89</v>
      </c>
      <c r="D51" s="8"/>
      <c r="E51" s="8"/>
      <c r="F51" s="7">
        <f>F52+F55</f>
        <v>4350</v>
      </c>
    </row>
    <row r="52" spans="1:6" ht="11.25">
      <c r="A52" s="6" t="s">
        <v>120</v>
      </c>
      <c r="C52" s="11" t="s">
        <v>26</v>
      </c>
      <c r="D52" s="10"/>
      <c r="E52" s="10"/>
      <c r="F52" s="9">
        <f>F53</f>
        <v>950</v>
      </c>
    </row>
    <row r="53" spans="1:6" ht="11.25">
      <c r="A53" s="11" t="s">
        <v>25</v>
      </c>
      <c r="B53" s="8"/>
      <c r="C53" s="8"/>
      <c r="D53" s="11" t="s">
        <v>24</v>
      </c>
      <c r="E53" s="10"/>
      <c r="F53" s="19">
        <f>F54</f>
        <v>950</v>
      </c>
    </row>
    <row r="54" spans="1:6" ht="22.5">
      <c r="A54" s="11" t="s">
        <v>15</v>
      </c>
      <c r="B54" s="8"/>
      <c r="C54" s="8"/>
      <c r="D54" s="8"/>
      <c r="E54" s="11" t="s">
        <v>14</v>
      </c>
      <c r="F54" s="9">
        <v>950</v>
      </c>
    </row>
    <row r="55" spans="1:6" ht="11.25">
      <c r="A55" s="6" t="s">
        <v>119</v>
      </c>
      <c r="C55" s="11" t="s">
        <v>23</v>
      </c>
      <c r="D55" s="10"/>
      <c r="E55" s="10"/>
      <c r="F55" s="9">
        <f>F56+F58+F60+F62+F64</f>
        <v>3400</v>
      </c>
    </row>
    <row r="56" spans="1:6" ht="11.25">
      <c r="A56" s="11" t="s">
        <v>22</v>
      </c>
      <c r="B56" s="8"/>
      <c r="C56" s="8"/>
      <c r="D56" s="11" t="s">
        <v>21</v>
      </c>
      <c r="E56" s="10"/>
      <c r="F56" s="19">
        <f>F57</f>
        <v>1950</v>
      </c>
    </row>
    <row r="57" spans="1:6" ht="22.5">
      <c r="A57" s="11" t="s">
        <v>15</v>
      </c>
      <c r="B57" s="8"/>
      <c r="C57" s="8"/>
      <c r="D57" s="8"/>
      <c r="E57" s="11" t="s">
        <v>14</v>
      </c>
      <c r="F57" s="9">
        <v>1950</v>
      </c>
    </row>
    <row r="58" spans="1:6" ht="45">
      <c r="A58" s="11" t="s">
        <v>82</v>
      </c>
      <c r="B58" s="8"/>
      <c r="C58" s="8"/>
      <c r="D58" s="11" t="s">
        <v>83</v>
      </c>
      <c r="E58" s="10"/>
      <c r="F58" s="19">
        <f>F59</f>
        <v>500</v>
      </c>
    </row>
    <row r="59" spans="1:6" ht="22.5">
      <c r="A59" s="11" t="s">
        <v>15</v>
      </c>
      <c r="B59" s="8"/>
      <c r="C59" s="8"/>
      <c r="D59" s="8"/>
      <c r="E59" s="11" t="s">
        <v>14</v>
      </c>
      <c r="F59" s="9">
        <v>500</v>
      </c>
    </row>
    <row r="60" spans="1:6" ht="11.25">
      <c r="A60" s="11" t="s">
        <v>78</v>
      </c>
      <c r="B60" s="8"/>
      <c r="C60" s="8"/>
      <c r="D60" s="11" t="s">
        <v>79</v>
      </c>
      <c r="E60" s="10"/>
      <c r="F60" s="19">
        <f>F61</f>
        <v>50</v>
      </c>
    </row>
    <row r="61" spans="1:6" ht="22.5">
      <c r="A61" s="11" t="s">
        <v>15</v>
      </c>
      <c r="B61" s="8"/>
      <c r="C61" s="8"/>
      <c r="D61" s="8"/>
      <c r="E61" s="11" t="s">
        <v>14</v>
      </c>
      <c r="F61" s="9">
        <v>50</v>
      </c>
    </row>
    <row r="62" spans="1:6" ht="11.25">
      <c r="A62" s="11" t="s">
        <v>80</v>
      </c>
      <c r="B62" s="8"/>
      <c r="C62" s="8"/>
      <c r="D62" s="11" t="s">
        <v>81</v>
      </c>
      <c r="E62" s="10"/>
      <c r="F62" s="19">
        <f>F63</f>
        <v>200</v>
      </c>
    </row>
    <row r="63" spans="1:6" ht="22.5">
      <c r="A63" s="11" t="s">
        <v>15</v>
      </c>
      <c r="B63" s="8"/>
      <c r="C63" s="8"/>
      <c r="D63" s="8"/>
      <c r="E63" s="11" t="s">
        <v>14</v>
      </c>
      <c r="F63" s="9">
        <v>200</v>
      </c>
    </row>
    <row r="64" spans="1:6" ht="22.5">
      <c r="A64" s="11" t="s">
        <v>20</v>
      </c>
      <c r="B64" s="8"/>
      <c r="C64" s="8"/>
      <c r="D64" s="11" t="s">
        <v>19</v>
      </c>
      <c r="E64" s="10"/>
      <c r="F64" s="19">
        <f>F65</f>
        <v>700</v>
      </c>
    </row>
    <row r="65" spans="1:6" ht="22.5">
      <c r="A65" s="11" t="s">
        <v>15</v>
      </c>
      <c r="B65" s="8"/>
      <c r="C65" s="8"/>
      <c r="D65" s="8"/>
      <c r="E65" s="11" t="s">
        <v>14</v>
      </c>
      <c r="F65" s="9">
        <v>700</v>
      </c>
    </row>
    <row r="66" spans="1:6" ht="11.25">
      <c r="A66" s="6" t="s">
        <v>118</v>
      </c>
      <c r="B66" s="8"/>
      <c r="C66" s="6" t="s">
        <v>115</v>
      </c>
      <c r="D66" s="8"/>
      <c r="E66" s="8"/>
      <c r="F66" s="7">
        <f>F67</f>
        <v>20</v>
      </c>
    </row>
    <row r="67" spans="1:6" ht="11.25">
      <c r="A67" s="11" t="s">
        <v>85</v>
      </c>
      <c r="C67" s="11" t="s">
        <v>84</v>
      </c>
      <c r="D67" s="10"/>
      <c r="E67" s="8"/>
      <c r="F67" s="7">
        <f>F68</f>
        <v>20</v>
      </c>
    </row>
    <row r="68" spans="1:6" ht="22.5">
      <c r="A68" s="16" t="s">
        <v>86</v>
      </c>
      <c r="B68" s="14"/>
      <c r="C68" s="14"/>
      <c r="D68" s="16" t="s">
        <v>87</v>
      </c>
      <c r="E68" s="15"/>
      <c r="F68" s="7">
        <f>F69</f>
        <v>20</v>
      </c>
    </row>
    <row r="69" spans="1:6" ht="22.5">
      <c r="A69" s="16" t="s">
        <v>15</v>
      </c>
      <c r="B69" s="14"/>
      <c r="C69" s="14"/>
      <c r="D69" s="14"/>
      <c r="E69" s="16" t="s">
        <v>14</v>
      </c>
      <c r="F69" s="17">
        <v>20</v>
      </c>
    </row>
    <row r="70" spans="1:6" ht="11.25">
      <c r="A70" s="6" t="s">
        <v>117</v>
      </c>
      <c r="B70" s="11"/>
      <c r="C70" s="6" t="s">
        <v>116</v>
      </c>
      <c r="D70" s="10"/>
      <c r="E70" s="10"/>
      <c r="F70" s="19">
        <f>F71</f>
        <v>50</v>
      </c>
    </row>
    <row r="71" spans="1:6" ht="22.5">
      <c r="A71" s="11" t="s">
        <v>13</v>
      </c>
      <c r="C71" s="11" t="s">
        <v>18</v>
      </c>
      <c r="D71" s="10"/>
      <c r="E71" s="10"/>
      <c r="F71" s="19">
        <f>F72</f>
        <v>50</v>
      </c>
    </row>
    <row r="72" spans="1:6" ht="22.5">
      <c r="A72" s="11" t="s">
        <v>17</v>
      </c>
      <c r="B72" s="8"/>
      <c r="C72" s="8"/>
      <c r="D72" s="11" t="s">
        <v>16</v>
      </c>
      <c r="E72" s="10"/>
      <c r="F72" s="19">
        <f>F73</f>
        <v>50</v>
      </c>
    </row>
    <row r="73" spans="1:6" ht="22.5">
      <c r="A73" s="11" t="s">
        <v>15</v>
      </c>
      <c r="B73" s="8"/>
      <c r="C73" s="8"/>
      <c r="D73" s="8"/>
      <c r="E73" s="11" t="s">
        <v>14</v>
      </c>
      <c r="F73" s="9">
        <v>50</v>
      </c>
    </row>
    <row r="74" spans="1:6" ht="11.25">
      <c r="A74" s="27" t="s">
        <v>99</v>
      </c>
      <c r="B74" s="28"/>
      <c r="C74" s="28">
        <v>1100</v>
      </c>
      <c r="D74" s="8"/>
      <c r="E74" s="8"/>
      <c r="F74" s="9">
        <f>F75</f>
        <v>50</v>
      </c>
    </row>
    <row r="75" spans="1:6" ht="11.25">
      <c r="A75" s="26" t="s">
        <v>95</v>
      </c>
      <c r="C75" s="26" t="s">
        <v>96</v>
      </c>
      <c r="D75" s="25"/>
      <c r="E75" s="25"/>
      <c r="F75" s="19">
        <f>F76</f>
        <v>50</v>
      </c>
    </row>
    <row r="76" spans="1:6" ht="22.5">
      <c r="A76" s="26" t="s">
        <v>97</v>
      </c>
      <c r="B76" s="24"/>
      <c r="C76" s="24"/>
      <c r="D76" s="26" t="s">
        <v>98</v>
      </c>
      <c r="E76" s="25"/>
      <c r="F76" s="9">
        <f>F77</f>
        <v>50</v>
      </c>
    </row>
    <row r="77" spans="1:6" ht="22.5">
      <c r="A77" s="26" t="s">
        <v>15</v>
      </c>
      <c r="B77" s="48"/>
      <c r="C77" s="24"/>
      <c r="D77" s="24"/>
      <c r="E77" s="26" t="s">
        <v>14</v>
      </c>
      <c r="F77" s="9">
        <v>50</v>
      </c>
    </row>
    <row r="78" spans="1:6" ht="22.5">
      <c r="A78" s="50" t="s">
        <v>125</v>
      </c>
      <c r="B78" s="49"/>
      <c r="C78" s="51">
        <v>1300</v>
      </c>
      <c r="D78" s="52"/>
      <c r="E78" s="53"/>
      <c r="F78" s="7">
        <f>F79</f>
        <v>50</v>
      </c>
    </row>
    <row r="79" spans="1:6" ht="22.5">
      <c r="A79" s="31" t="s">
        <v>100</v>
      </c>
      <c r="C79" s="31" t="s">
        <v>101</v>
      </c>
      <c r="D79" s="30"/>
      <c r="E79" s="30"/>
      <c r="F79" s="19">
        <f>F80</f>
        <v>50</v>
      </c>
    </row>
    <row r="80" spans="1:6" ht="11.25">
      <c r="A80" s="31" t="s">
        <v>102</v>
      </c>
      <c r="B80" s="29"/>
      <c r="C80" s="29"/>
      <c r="D80" s="31" t="s">
        <v>103</v>
      </c>
      <c r="E80" s="30"/>
      <c r="F80" s="19">
        <f>F81</f>
        <v>50</v>
      </c>
    </row>
    <row r="81" spans="1:6" ht="22.5">
      <c r="A81" s="31" t="s">
        <v>104</v>
      </c>
      <c r="B81" s="57"/>
      <c r="C81" s="29"/>
      <c r="D81" s="29"/>
      <c r="E81" s="31" t="s">
        <v>105</v>
      </c>
      <c r="F81" s="9">
        <v>50</v>
      </c>
    </row>
    <row r="82" spans="1:6" ht="33.75">
      <c r="A82" s="44" t="s">
        <v>126</v>
      </c>
      <c r="B82" s="58"/>
      <c r="C82" s="56">
        <v>1400</v>
      </c>
      <c r="D82" s="54"/>
      <c r="E82" s="55"/>
      <c r="F82" s="7">
        <f>F83</f>
        <v>14292</v>
      </c>
    </row>
    <row r="83" spans="1:6" ht="22.5">
      <c r="A83" s="11" t="s">
        <v>127</v>
      </c>
      <c r="C83" s="6" t="s">
        <v>12</v>
      </c>
      <c r="D83" s="10"/>
      <c r="E83" s="10"/>
      <c r="F83" s="19">
        <f>F84+F86+F88+F90</f>
        <v>14292</v>
      </c>
    </row>
    <row r="84" spans="1:6" ht="54.75" customHeight="1">
      <c r="A84" s="11" t="s">
        <v>10</v>
      </c>
      <c r="B84" s="8"/>
      <c r="C84" s="8"/>
      <c r="D84" s="11" t="s">
        <v>9</v>
      </c>
      <c r="E84" s="10"/>
      <c r="F84" s="19">
        <f>F85</f>
        <v>11507</v>
      </c>
    </row>
    <row r="85" spans="1:6" ht="11.25">
      <c r="A85" s="11" t="s">
        <v>2</v>
      </c>
      <c r="B85" s="8"/>
      <c r="C85" s="8"/>
      <c r="D85" s="8"/>
      <c r="E85" s="11" t="s">
        <v>1</v>
      </c>
      <c r="F85" s="9">
        <v>11507</v>
      </c>
    </row>
    <row r="86" spans="1:6" ht="43.5" customHeight="1">
      <c r="A86" s="11" t="s">
        <v>8</v>
      </c>
      <c r="B86" s="8"/>
      <c r="C86" s="8"/>
      <c r="D86" s="11" t="s">
        <v>7</v>
      </c>
      <c r="E86" s="10"/>
      <c r="F86" s="19">
        <f>F87</f>
        <v>650</v>
      </c>
    </row>
    <row r="87" spans="1:6" ht="11.25">
      <c r="A87" s="11" t="s">
        <v>2</v>
      </c>
      <c r="B87" s="8"/>
      <c r="C87" s="8"/>
      <c r="D87" s="8"/>
      <c r="E87" s="11" t="s">
        <v>1</v>
      </c>
      <c r="F87" s="9">
        <v>650</v>
      </c>
    </row>
    <row r="88" spans="1:6" ht="62.25" customHeight="1">
      <c r="A88" s="11" t="s">
        <v>6</v>
      </c>
      <c r="B88" s="8"/>
      <c r="C88" s="8"/>
      <c r="D88" s="11" t="s">
        <v>5</v>
      </c>
      <c r="E88" s="10"/>
      <c r="F88" s="19">
        <f>F89</f>
        <v>935</v>
      </c>
    </row>
    <row r="89" spans="1:6" ht="11.25">
      <c r="A89" s="11" t="s">
        <v>2</v>
      </c>
      <c r="B89" s="8"/>
      <c r="C89" s="8"/>
      <c r="D89" s="8"/>
      <c r="E89" s="11" t="s">
        <v>1</v>
      </c>
      <c r="F89" s="9">
        <v>935</v>
      </c>
    </row>
    <row r="90" spans="1:6" ht="42" customHeight="1">
      <c r="A90" s="11" t="s">
        <v>4</v>
      </c>
      <c r="B90" s="8"/>
      <c r="C90" s="8"/>
      <c r="D90" s="11" t="s">
        <v>3</v>
      </c>
      <c r="E90" s="10"/>
      <c r="F90" s="19">
        <f>F91</f>
        <v>1200</v>
      </c>
    </row>
    <row r="91" spans="1:6" ht="11.25">
      <c r="A91" s="11" t="s">
        <v>2</v>
      </c>
      <c r="B91" s="8"/>
      <c r="C91" s="8"/>
      <c r="D91" s="8"/>
      <c r="E91" s="11" t="s">
        <v>1</v>
      </c>
      <c r="F91" s="9">
        <v>1200</v>
      </c>
    </row>
    <row r="92" spans="1:6" ht="11.25">
      <c r="A92" s="66" t="s">
        <v>0</v>
      </c>
      <c r="B92" s="66"/>
      <c r="C92" s="66"/>
      <c r="D92" s="66"/>
      <c r="E92" s="66"/>
      <c r="F92" s="7">
        <f>F15+F35+F44+F51+F66+F70+F74+F79+F83+F32</f>
        <v>35518</v>
      </c>
    </row>
    <row r="93" spans="1:6" ht="11.25">
      <c r="A93" s="2"/>
      <c r="B93" s="2"/>
      <c r="C93" s="2"/>
      <c r="D93" s="2"/>
      <c r="E93" s="2"/>
      <c r="F93" s="59" t="s">
        <v>133</v>
      </c>
    </row>
    <row r="94" spans="1:6" ht="11.25">
      <c r="A94" s="60"/>
      <c r="B94" s="61"/>
      <c r="C94" s="61"/>
      <c r="D94" s="61"/>
      <c r="E94" s="61"/>
      <c r="F94" s="61"/>
    </row>
    <row r="95" spans="1:6" ht="11.25">
      <c r="A95" s="61"/>
      <c r="B95" s="61"/>
      <c r="C95" s="61"/>
      <c r="D95" s="61"/>
      <c r="E95" s="61"/>
      <c r="F95" s="61"/>
    </row>
    <row r="96" spans="1:6" ht="11.25">
      <c r="A96" s="60"/>
      <c r="B96" s="61"/>
      <c r="C96" s="61"/>
      <c r="D96" s="61"/>
      <c r="E96" s="61"/>
      <c r="F96" s="61"/>
    </row>
    <row r="97" spans="1:6" ht="11.25">
      <c r="A97" s="61"/>
      <c r="B97" s="61"/>
      <c r="C97" s="61"/>
      <c r="D97" s="61"/>
      <c r="E97" s="61"/>
      <c r="F97" s="61"/>
    </row>
    <row r="98" spans="1:6" ht="11.25">
      <c r="A98" s="1"/>
      <c r="B98" s="1"/>
      <c r="C98" s="1"/>
      <c r="D98" s="1"/>
      <c r="E98" s="1"/>
      <c r="F98" s="1"/>
    </row>
    <row r="99" spans="1:6" ht="11.25">
      <c r="A99" s="60"/>
      <c r="B99" s="61"/>
      <c r="C99" s="61"/>
      <c r="D99" s="61"/>
      <c r="E99" s="61"/>
      <c r="F99" s="61"/>
    </row>
    <row r="100" spans="1:6" ht="11.25">
      <c r="A100" s="61"/>
      <c r="B100" s="61"/>
      <c r="C100" s="61"/>
      <c r="D100" s="61"/>
      <c r="E100" s="61"/>
      <c r="F100" s="61"/>
    </row>
    <row r="101" spans="1:6" ht="11.25">
      <c r="A101" s="1"/>
      <c r="B101" s="1"/>
      <c r="C101" s="1"/>
      <c r="D101" s="1"/>
      <c r="E101" s="1"/>
      <c r="F101" s="1"/>
    </row>
  </sheetData>
  <sheetProtection/>
  <mergeCells count="16">
    <mergeCell ref="B5:F5"/>
    <mergeCell ref="A94:F95"/>
    <mergeCell ref="B1:F1"/>
    <mergeCell ref="A96:F97"/>
    <mergeCell ref="A4:F4"/>
    <mergeCell ref="B2:F2"/>
    <mergeCell ref="B3:F3"/>
    <mergeCell ref="A99:F100"/>
    <mergeCell ref="B6:F6"/>
    <mergeCell ref="A8:F8"/>
    <mergeCell ref="A11:A12"/>
    <mergeCell ref="B11:E11"/>
    <mergeCell ref="F11:F12"/>
    <mergeCell ref="A9:F9"/>
    <mergeCell ref="A92:E92"/>
    <mergeCell ref="B7:F7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comp</cp:lastModifiedBy>
  <cp:lastPrinted>2013-11-13T13:54:17Z</cp:lastPrinted>
  <dcterms:created xsi:type="dcterms:W3CDTF">2013-10-29T08:39:13Z</dcterms:created>
  <dcterms:modified xsi:type="dcterms:W3CDTF">2013-11-13T14:15:47Z</dcterms:modified>
  <cp:category/>
  <cp:version/>
  <cp:contentType/>
  <cp:contentStatus/>
</cp:coreProperties>
</file>